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85" yWindow="240" windowWidth="20730" windowHeight="8160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0" i="1" l="1"/>
  <c r="D140" i="1"/>
  <c r="E140" i="1"/>
  <c r="B140" i="1"/>
  <c r="C139" i="1"/>
  <c r="D139" i="1"/>
  <c r="E139" i="1"/>
  <c r="B139" i="1"/>
  <c r="C111" i="1" l="1"/>
  <c r="C15" i="1" l="1"/>
  <c r="D15" i="1"/>
  <c r="E15" i="1"/>
  <c r="F15" i="1"/>
  <c r="G15" i="1"/>
  <c r="C122" i="1"/>
  <c r="D122" i="1"/>
  <c r="E122" i="1"/>
  <c r="F122" i="1"/>
  <c r="G122" i="1"/>
  <c r="I122" i="1"/>
  <c r="J122" i="1"/>
  <c r="K122" i="1"/>
  <c r="L122" i="1"/>
  <c r="M122" i="1"/>
  <c r="N122" i="1"/>
  <c r="O122" i="1"/>
  <c r="H122" i="1"/>
  <c r="D111" i="1"/>
  <c r="E111" i="1"/>
  <c r="F111" i="1"/>
  <c r="G111" i="1"/>
  <c r="I111" i="1"/>
  <c r="J111" i="1"/>
  <c r="K111" i="1"/>
  <c r="L111" i="1"/>
  <c r="M111" i="1"/>
  <c r="N111" i="1"/>
  <c r="O111" i="1"/>
  <c r="H111" i="1"/>
  <c r="C99" i="1"/>
  <c r="D99" i="1"/>
  <c r="E99" i="1"/>
  <c r="F99" i="1"/>
  <c r="G99" i="1"/>
  <c r="I99" i="1"/>
  <c r="J99" i="1"/>
  <c r="K99" i="1"/>
  <c r="L99" i="1"/>
  <c r="M99" i="1"/>
  <c r="N99" i="1"/>
  <c r="O99" i="1"/>
  <c r="H99" i="1"/>
  <c r="C88" i="1"/>
  <c r="D88" i="1"/>
  <c r="E88" i="1"/>
  <c r="F88" i="1"/>
  <c r="G88" i="1"/>
  <c r="I88" i="1"/>
  <c r="J88" i="1"/>
  <c r="K88" i="1"/>
  <c r="L88" i="1"/>
  <c r="M88" i="1"/>
  <c r="N88" i="1"/>
  <c r="O88" i="1"/>
  <c r="H88" i="1"/>
  <c r="C76" i="1"/>
  <c r="D76" i="1"/>
  <c r="E76" i="1"/>
  <c r="F76" i="1"/>
  <c r="G76" i="1"/>
  <c r="I76" i="1"/>
  <c r="J76" i="1"/>
  <c r="K76" i="1"/>
  <c r="L76" i="1"/>
  <c r="M76" i="1"/>
  <c r="N76" i="1"/>
  <c r="O76" i="1"/>
  <c r="H76" i="1"/>
  <c r="C63" i="1"/>
  <c r="D63" i="1"/>
  <c r="E63" i="1"/>
  <c r="F63" i="1"/>
  <c r="G63" i="1"/>
  <c r="I63" i="1"/>
  <c r="J63" i="1"/>
  <c r="K63" i="1"/>
  <c r="L63" i="1"/>
  <c r="M63" i="1"/>
  <c r="N63" i="1"/>
  <c r="O63" i="1"/>
  <c r="H63" i="1"/>
  <c r="C52" i="1"/>
  <c r="D52" i="1"/>
  <c r="E52" i="1"/>
  <c r="F52" i="1"/>
  <c r="G52" i="1"/>
  <c r="I52" i="1"/>
  <c r="J52" i="1"/>
  <c r="K52" i="1"/>
  <c r="L52" i="1"/>
  <c r="M52" i="1"/>
  <c r="N52" i="1"/>
  <c r="O52" i="1"/>
  <c r="H52" i="1"/>
  <c r="C40" i="1"/>
  <c r="D40" i="1"/>
  <c r="E40" i="1"/>
  <c r="F40" i="1"/>
  <c r="G40" i="1"/>
  <c r="I40" i="1"/>
  <c r="J40" i="1"/>
  <c r="K40" i="1"/>
  <c r="L40" i="1"/>
  <c r="M40" i="1"/>
  <c r="N40" i="1"/>
  <c r="O40" i="1"/>
  <c r="H40" i="1"/>
  <c r="C27" i="1" l="1"/>
  <c r="D27" i="1"/>
  <c r="E27" i="1"/>
  <c r="F27" i="1"/>
  <c r="G27" i="1"/>
  <c r="I15" i="1"/>
  <c r="J15" i="1"/>
  <c r="K15" i="1"/>
  <c r="L15" i="1"/>
  <c r="M15" i="1"/>
  <c r="N15" i="1"/>
  <c r="O15" i="1"/>
  <c r="H15" i="1"/>
  <c r="I27" i="1"/>
  <c r="J27" i="1"/>
  <c r="K27" i="1"/>
  <c r="L27" i="1"/>
  <c r="M27" i="1"/>
  <c r="N27" i="1"/>
  <c r="O27" i="1"/>
  <c r="H27" i="1"/>
  <c r="A6" i="2"/>
</calcChain>
</file>

<file path=xl/sharedStrings.xml><?xml version="1.0" encoding="utf-8"?>
<sst xmlns="http://schemas.openxmlformats.org/spreadsheetml/2006/main" count="328" uniqueCount="96">
  <si>
    <t>День:</t>
  </si>
  <si>
    <t>первый</t>
  </si>
  <si>
    <t xml:space="preserve">Неделя: </t>
  </si>
  <si>
    <r>
      <rPr>
        <sz val="12"/>
        <color rgb="FF000000"/>
        <rFont val="Times New Roman"/>
        <family val="1"/>
        <charset val="204"/>
      </rPr>
      <t>первая</t>
    </r>
  </si>
  <si>
    <t>№ рецептуры</t>
  </si>
  <si>
    <t>Приём пищи, наименование блюда</t>
  </si>
  <si>
    <t>Масса порции (г)</t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</si>
  <si>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</si>
  <si>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</si>
  <si>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</si>
  <si>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</si>
  <si>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</si>
  <si>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</si>
  <si>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</si>
  <si>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</si>
  <si>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</si>
  <si>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</si>
  <si>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</si>
  <si>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</si>
  <si>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</si>
  <si>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</si>
  <si>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</si>
  <si>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 xml:space="preserve">День:  </t>
  </si>
  <si>
    <t>второй</t>
  </si>
  <si>
    <r>
      <rPr>
        <b/>
        <sz val="12"/>
        <rFont val="Times New Roman"/>
        <family val="1"/>
        <charset val="204"/>
      </rPr>
      <t xml:space="preserve">Неделя: </t>
    </r>
  </si>
  <si>
    <r>
      <rPr>
        <b/>
        <sz val="12"/>
        <rFont val="Times New Roman"/>
        <family val="1"/>
        <charset val="204"/>
      </rPr>
      <t>первая</t>
    </r>
  </si>
  <si>
    <t>б/н</t>
  </si>
  <si>
    <r>
      <rPr>
        <b/>
        <sz val="12"/>
        <rFont val="Times New Roman"/>
        <family val="1"/>
        <charset val="204"/>
      </rPr>
      <t xml:space="preserve">День:  </t>
    </r>
  </si>
  <si>
    <r>
      <rPr>
        <b/>
        <sz val="12"/>
        <rFont val="Times New Roman"/>
        <family val="1"/>
        <charset val="204"/>
      </rPr>
      <t>третий</t>
    </r>
  </si>
  <si>
    <r>
      <rPr>
        <b/>
        <sz val="12"/>
        <rFont val="Times New Roman"/>
        <family val="1"/>
        <charset val="204"/>
      </rPr>
      <t>четвертый</t>
    </r>
  </si>
  <si>
    <r>
      <rPr>
        <b/>
        <sz val="12"/>
        <rFont val="Times New Roman"/>
        <family val="1"/>
        <charset val="204"/>
      </rPr>
      <t>пятый</t>
    </r>
  </si>
  <si>
    <t>Батон нарезной</t>
  </si>
  <si>
    <t>ИТОГО:</t>
  </si>
  <si>
    <r>
      <rPr>
        <b/>
        <sz val="12"/>
        <rFont val="Times New Roman"/>
        <family val="1"/>
        <charset val="204"/>
      </rPr>
      <t>шестой</t>
    </r>
  </si>
  <si>
    <r>
      <rPr>
        <b/>
        <sz val="12"/>
        <rFont val="Times New Roman"/>
        <family val="1"/>
        <charset val="204"/>
      </rPr>
      <t>вторая</t>
    </r>
  </si>
  <si>
    <r>
      <rPr>
        <b/>
        <sz val="12"/>
        <rFont val="Times New Roman"/>
        <family val="1"/>
        <charset val="204"/>
      </rPr>
      <t>седьмой</t>
    </r>
  </si>
  <si>
    <t>Какао с молоком</t>
  </si>
  <si>
    <r>
      <rPr>
        <sz val="12"/>
        <color theme="1"/>
        <rFont val="Times New Roman"/>
        <family val="1"/>
        <charset val="204"/>
      </rPr>
      <t xml:space="preserve">День </t>
    </r>
  </si>
  <si>
    <r>
      <rPr>
        <b/>
        <sz val="12"/>
        <color theme="1"/>
        <rFont val="Times New Roman"/>
        <family val="1"/>
        <charset val="204"/>
      </rPr>
      <t>восьмой</t>
    </r>
  </si>
  <si>
    <r>
      <rPr>
        <sz val="12"/>
        <color theme="1"/>
        <rFont val="Times New Roman"/>
        <family val="1"/>
        <charset val="204"/>
      </rPr>
      <t xml:space="preserve">неделя </t>
    </r>
  </si>
  <si>
    <r>
      <rPr>
        <b/>
        <sz val="12"/>
        <color theme="1"/>
        <rFont val="Times New Roman"/>
        <family val="1"/>
        <charset val="204"/>
      </rPr>
      <t>вторая</t>
    </r>
  </si>
  <si>
    <r>
      <rPr>
        <b/>
        <sz val="12"/>
        <color theme="1"/>
        <rFont val="Times New Roman"/>
        <family val="1"/>
        <charset val="204"/>
      </rPr>
      <t>девятый</t>
    </r>
  </si>
  <si>
    <r>
      <rPr>
        <b/>
        <sz val="12"/>
        <color theme="1"/>
        <rFont val="Times New Roman"/>
        <family val="1"/>
        <charset val="204"/>
      </rPr>
      <t>День</t>
    </r>
  </si>
  <si>
    <r>
      <rPr>
        <b/>
        <sz val="12"/>
        <color theme="1"/>
        <rFont val="Times New Roman"/>
        <family val="1"/>
        <charset val="204"/>
      </rPr>
      <t>десятый</t>
    </r>
  </si>
  <si>
    <r>
      <rPr>
        <b/>
        <sz val="12"/>
        <color theme="1"/>
        <rFont val="Times New Roman"/>
        <family val="1"/>
        <charset val="204"/>
      </rPr>
      <t xml:space="preserve">Неделя </t>
    </r>
  </si>
  <si>
    <r>
      <t>Основные показатели в пищевых веществах и энергетической ценности   (</t>
    </r>
    <r>
      <rPr>
        <sz val="14"/>
        <color theme="1"/>
        <rFont val="Times New Roman"/>
        <family val="1"/>
        <charset val="204"/>
      </rPr>
      <t>к СанПиН 2.3/2.4.3590-20)</t>
    </r>
  </si>
  <si>
    <t>                Основные показатели</t>
  </si>
  <si>
    <t>Пищевые вещества (г)</t>
  </si>
  <si>
    <t> Дни по меню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</si>
  <si>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</si>
  <si>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</si>
  <si>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</si>
  <si>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</si>
  <si>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</si>
  <si>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</si>
  <si>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</si>
  <si>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</si>
  <si>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</si>
  <si>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</si>
  <si>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Итого за весь период:</t>
  </si>
  <si>
    <t>Итого в среднем за 1день (прием пищи):</t>
  </si>
  <si>
    <t>Завтрак – 20-25% от нормы</t>
  </si>
  <si>
    <t xml:space="preserve">20-25% -  от нормы                - 77.00, составит </t>
  </si>
  <si>
    <t xml:space="preserve">20-25% -  от нормы                - 79.00, составит                15.80 – 19.75 </t>
  </si>
  <si>
    <t xml:space="preserve"> 20-25% -  от нормы                - 335.00, составит               67.00 – 83.75</t>
  </si>
  <si>
    <t>20-25% -  от нормы                                                          - 2350.00, составит                                                                               470.00 – 587.50</t>
  </si>
  <si>
    <t xml:space="preserve">15.40 – 19.25  </t>
  </si>
  <si>
    <t>Чай с сахаром</t>
  </si>
  <si>
    <t>Соль йодированная</t>
  </si>
  <si>
    <t>соль йодированная</t>
  </si>
  <si>
    <t>Хлеб ржаной</t>
  </si>
  <si>
    <t>-</t>
  </si>
  <si>
    <t xml:space="preserve">Каша «Дружба» молочная с маслом слив. (рис, пшено) </t>
  </si>
  <si>
    <t xml:space="preserve">Оладьи </t>
  </si>
  <si>
    <t>с повидлом</t>
  </si>
  <si>
    <t>Блинчики с фруктовой начинкой  с соусом из свежезамороженных ягод 180/30</t>
  </si>
  <si>
    <t xml:space="preserve">Чай с сахаром  </t>
  </si>
  <si>
    <t>Фрукты (яблоки)</t>
  </si>
  <si>
    <t>Чай с сахаром и лимоном 195/5</t>
  </si>
  <si>
    <t xml:space="preserve">Какао с молоком </t>
  </si>
  <si>
    <t>батон нарезной</t>
  </si>
  <si>
    <t>Жаркое по-домашнему (свинина нежирных сортов)</t>
  </si>
  <si>
    <t>Шоколад</t>
  </si>
  <si>
    <t>Чай с сахаром и лимоном</t>
  </si>
  <si>
    <t>Каша вязкая молочная пшенная с маслом сливочным</t>
  </si>
  <si>
    <t>сыр</t>
  </si>
  <si>
    <t xml:space="preserve">Хлеб ржаной </t>
  </si>
  <si>
    <t>Сосиски отварные  для детского питания</t>
  </si>
  <si>
    <t>202 (309)</t>
  </si>
  <si>
    <t>Макароны отварные с маслом сливочным</t>
  </si>
  <si>
    <t>Фрукты</t>
  </si>
  <si>
    <t>Каша рисовая молочная с маслом сливочным</t>
  </si>
  <si>
    <r>
      <t xml:space="preserve">Примерное меню завтраков для обучающихся 1-4-х классов                                                                         </t>
    </r>
    <r>
      <rPr>
        <b/>
        <i/>
        <sz val="14"/>
        <color rgb="FF000000"/>
        <rFont val="Times New Roman"/>
        <family val="1"/>
        <charset val="204"/>
      </rPr>
      <t xml:space="preserve"> </t>
    </r>
  </si>
  <si>
    <t xml:space="preserve">Основание:  </t>
  </si>
  <si>
    <r>
      <t xml:space="preserve">1. Санитарно-эпидемиологические правила и нормы СанПиН 2,3/2,4,3590-20, </t>
    </r>
    <r>
      <rPr>
        <sz val="12"/>
        <rFont val="Times New Roman"/>
        <family val="1"/>
        <charset val="204"/>
      </rPr>
      <t>Утверждены постановлением Главного государственного санитарного врача Российской Федерации от 27 октября 2020г. №32</t>
    </r>
  </si>
  <si>
    <r>
      <t xml:space="preserve">2.  </t>
    </r>
    <r>
      <rPr>
        <b/>
        <sz val="12"/>
        <rFont val="Times New Roman"/>
        <family val="1"/>
        <charset val="204"/>
      </rPr>
      <t xml:space="preserve">Сборник рецептур на продукцию для обучающихся во всех образовательных учреждениях.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Под ред. М.П.Могильного и  В.А.Тутельяна. - М.:ДеЛи плюс,2015 и 2017 года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</si>
</sst>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[$руб.-419];\-#,##0.00[$руб.-419]"/>
  </numFmts>
  <fonts count="2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Times New Roman"/>
    </font>
    <font>
      <b/>
      <i/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A6A6A6"/>
      </patternFill>
    </fill>
    <fill>
      <patternFill patternType="solid">
        <fgColor rgb="FF8F8F8F"/>
      </patternFill>
    </fill>
    <fill>
      <patternFill patternType="solid">
        <fgColor rgb="FFF2F2F2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 diagonalDown="1">
      <left style="medium">
        <color rgb="FF000000"/>
      </left>
      <right style="medium">
        <color rgb="FF000000"/>
      </right>
      <top style="medium">
        <color rgb="FF000000"/>
      </top>
      <bottom/>
      <diagonal style="thin">
        <color rgb="FF000000"/>
      </diagonal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 diagonalDown="1">
      <left style="medium">
        <color rgb="FF000000"/>
      </left>
      <right style="medium">
        <color rgb="FF000000"/>
      </right>
      <top/>
      <bottom/>
      <diagonal style="thin">
        <color rgb="FF000000"/>
      </diagonal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7">
    <xf numFmtId="0" fontId="1" fillId="0" borderId="0" xfId="0" applyNumberFormat="1" applyFont="1"/>
    <xf numFmtId="0" fontId="2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vertical="center" wrapText="1"/>
    </xf>
    <xf numFmtId="0" fontId="12" fillId="0" borderId="0" xfId="0" applyNumberFormat="1" applyFont="1" applyAlignment="1">
      <alignment vertical="center" wrapText="1"/>
    </xf>
    <xf numFmtId="0" fontId="9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7" fillId="3" borderId="12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5" fillId="0" borderId="13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7" fillId="0" borderId="0" xfId="0" applyNumberFormat="1" applyFont="1"/>
    <xf numFmtId="0" fontId="9" fillId="0" borderId="0" xfId="0" applyNumberFormat="1" applyFont="1"/>
    <xf numFmtId="0" fontId="17" fillId="0" borderId="14" xfId="0" applyNumberFormat="1" applyFont="1" applyBorder="1"/>
    <xf numFmtId="0" fontId="9" fillId="0" borderId="14" xfId="0" applyNumberFormat="1" applyFont="1" applyBorder="1"/>
    <xf numFmtId="0" fontId="5" fillId="0" borderId="15" xfId="0" applyNumberFormat="1" applyFont="1" applyBorder="1" applyAlignment="1">
      <alignment horizontal="center" vertical="center" wrapText="1"/>
    </xf>
    <xf numFmtId="0" fontId="7" fillId="0" borderId="15" xfId="0" applyNumberFormat="1" applyFont="1" applyBorder="1" applyAlignment="1">
      <alignment horizontal="center" vertical="center" wrapText="1"/>
    </xf>
    <xf numFmtId="0" fontId="13" fillId="0" borderId="15" xfId="0" applyNumberFormat="1" applyFont="1" applyBorder="1" applyAlignment="1">
      <alignment horizontal="center" vertical="center" wrapText="1"/>
    </xf>
    <xf numFmtId="0" fontId="5" fillId="5" borderId="19" xfId="0" applyNumberFormat="1" applyFont="1" applyFill="1" applyBorder="1" applyAlignment="1">
      <alignment vertical="center"/>
    </xf>
    <xf numFmtId="0" fontId="5" fillId="5" borderId="23" xfId="0" applyNumberFormat="1" applyFont="1" applyFill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19" fillId="0" borderId="0" xfId="0" applyNumberFormat="1" applyFont="1" applyAlignment="1">
      <alignment vertical="center"/>
    </xf>
    <xf numFmtId="0" fontId="3" fillId="5" borderId="33" xfId="0" applyNumberFormat="1" applyFont="1" applyFill="1" applyBorder="1" applyAlignment="1">
      <alignment horizontal="center" vertical="center" wrapText="1"/>
    </xf>
    <xf numFmtId="0" fontId="3" fillId="5" borderId="30" xfId="0" applyNumberFormat="1" applyFont="1" applyFill="1" applyBorder="1" applyAlignment="1">
      <alignment horizontal="center" vertical="center"/>
    </xf>
    <xf numFmtId="0" fontId="5" fillId="5" borderId="22" xfId="0" applyNumberFormat="1" applyFont="1" applyFill="1" applyBorder="1" applyAlignment="1">
      <alignment horizontal="center" vertical="center"/>
    </xf>
    <xf numFmtId="0" fontId="5" fillId="5" borderId="33" xfId="0" applyNumberFormat="1" applyFont="1" applyFill="1" applyBorder="1" applyAlignment="1">
      <alignment horizontal="center" vertical="center"/>
    </xf>
    <xf numFmtId="0" fontId="21" fillId="0" borderId="35" xfId="0" applyNumberFormat="1" applyFont="1" applyBorder="1" applyAlignment="1">
      <alignment vertical="center"/>
    </xf>
    <xf numFmtId="0" fontId="22" fillId="0" borderId="35" xfId="0" applyNumberFormat="1" applyFont="1" applyBorder="1" applyAlignment="1">
      <alignment horizontal="center" vertical="center"/>
    </xf>
    <xf numFmtId="0" fontId="23" fillId="0" borderId="35" xfId="0" applyNumberFormat="1" applyFont="1" applyBorder="1" applyAlignment="1">
      <alignment horizontal="center" vertical="center"/>
    </xf>
    <xf numFmtId="0" fontId="21" fillId="0" borderId="35" xfId="0" applyNumberFormat="1" applyFont="1" applyBorder="1" applyAlignment="1">
      <alignment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center" vertical="center" wrapText="1"/>
    </xf>
    <xf numFmtId="0" fontId="7" fillId="3" borderId="11" xfId="0" applyNumberFormat="1" applyFont="1" applyFill="1" applyBorder="1" applyAlignment="1">
      <alignment horizontal="center" vertical="center" wrapText="1"/>
    </xf>
    <xf numFmtId="0" fontId="7" fillId="3" borderId="12" xfId="0" applyNumberFormat="1" applyFont="1" applyFill="1" applyBorder="1" applyAlignment="1">
      <alignment horizontal="center" vertical="center" wrapText="1"/>
    </xf>
    <xf numFmtId="0" fontId="7" fillId="3" borderId="0" xfId="0" applyNumberFormat="1" applyFont="1" applyFill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34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164" fontId="7" fillId="3" borderId="10" xfId="0" applyNumberFormat="1" applyFont="1" applyFill="1" applyBorder="1" applyAlignment="1">
      <alignment horizontal="center" vertical="center" wrapText="1"/>
    </xf>
    <xf numFmtId="0" fontId="8" fillId="4" borderId="10" xfId="0" applyNumberFormat="1" applyFont="1" applyFill="1" applyBorder="1" applyAlignment="1">
      <alignment horizontal="center" vertical="center" wrapText="1"/>
    </xf>
    <xf numFmtId="0" fontId="9" fillId="4" borderId="5" xfId="0" applyNumberFormat="1" applyFont="1" applyFill="1" applyBorder="1"/>
    <xf numFmtId="0" fontId="21" fillId="0" borderId="36" xfId="0" applyNumberFormat="1" applyFont="1" applyBorder="1" applyAlignment="1">
      <alignment horizontal="center" vertical="center" wrapText="1"/>
    </xf>
    <xf numFmtId="0" fontId="22" fillId="0" borderId="37" xfId="0" applyNumberFormat="1" applyFont="1" applyBorder="1" applyAlignment="1">
      <alignment vertical="center" wrapText="1"/>
    </xf>
    <xf numFmtId="0" fontId="22" fillId="0" borderId="38" xfId="0" applyNumberFormat="1" applyFont="1" applyBorder="1" applyAlignment="1">
      <alignment horizontal="center" vertical="center" wrapText="1"/>
    </xf>
    <xf numFmtId="0" fontId="21" fillId="0" borderId="38" xfId="0" applyNumberFormat="1" applyFont="1" applyBorder="1" applyAlignment="1">
      <alignment horizontal="center" vertical="center" wrapText="1"/>
    </xf>
    <xf numFmtId="0" fontId="21" fillId="0" borderId="39" xfId="0" applyNumberFormat="1" applyFont="1" applyBorder="1" applyAlignment="1">
      <alignment horizontal="center" vertical="center" wrapText="1"/>
    </xf>
    <xf numFmtId="0" fontId="22" fillId="0" borderId="38" xfId="0" applyNumberFormat="1" applyFont="1" applyBorder="1" applyAlignment="1">
      <alignment vertical="center" wrapText="1"/>
    </xf>
    <xf numFmtId="0" fontId="24" fillId="0" borderId="38" xfId="0" applyNumberFormat="1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2" fontId="7" fillId="3" borderId="8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7" fillId="3" borderId="9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justify" vertical="center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left" vertical="center" wrapText="1"/>
    </xf>
    <xf numFmtId="0" fontId="5" fillId="5" borderId="32" xfId="0" applyNumberFormat="1" applyFont="1" applyFill="1" applyBorder="1" applyAlignment="1">
      <alignment vertical="center" wrapText="1"/>
    </xf>
    <xf numFmtId="0" fontId="5" fillId="5" borderId="31" xfId="0" applyNumberFormat="1" applyFont="1" applyFill="1" applyBorder="1" applyAlignment="1">
      <alignment vertical="center" wrapText="1"/>
    </xf>
    <xf numFmtId="0" fontId="18" fillId="0" borderId="16" xfId="0" applyNumberFormat="1" applyFont="1" applyBorder="1" applyAlignment="1">
      <alignment horizontal="center" vertical="center" wrapText="1"/>
    </xf>
    <xf numFmtId="0" fontId="18" fillId="0" borderId="17" xfId="0" applyNumberFormat="1" applyFont="1" applyBorder="1" applyAlignment="1">
      <alignment horizontal="center" vertical="center" wrapText="1"/>
    </xf>
    <xf numFmtId="0" fontId="18" fillId="0" borderId="18" xfId="0" applyNumberFormat="1" applyFont="1" applyBorder="1" applyAlignment="1">
      <alignment horizontal="center" vertical="center" wrapText="1"/>
    </xf>
    <xf numFmtId="0" fontId="3" fillId="5" borderId="32" xfId="0" applyNumberFormat="1" applyFont="1" applyFill="1" applyBorder="1" applyAlignment="1">
      <alignment horizontal="center" vertical="center" wrapText="1"/>
    </xf>
    <xf numFmtId="0" fontId="3" fillId="5" borderId="31" xfId="0" applyNumberFormat="1" applyFont="1" applyFill="1" applyBorder="1" applyAlignment="1">
      <alignment horizontal="center" vertical="center" wrapText="1"/>
    </xf>
    <xf numFmtId="0" fontId="5" fillId="5" borderId="20" xfId="0" applyNumberFormat="1" applyFont="1" applyFill="1" applyBorder="1" applyAlignment="1">
      <alignment horizontal="center" vertical="center"/>
    </xf>
    <xf numFmtId="0" fontId="5" fillId="5" borderId="21" xfId="0" applyNumberFormat="1" applyFont="1" applyFill="1" applyBorder="1" applyAlignment="1">
      <alignment horizontal="center" vertical="center"/>
    </xf>
    <xf numFmtId="0" fontId="5" fillId="5" borderId="22" xfId="0" applyNumberFormat="1" applyFont="1" applyFill="1" applyBorder="1" applyAlignment="1">
      <alignment horizontal="center" vertical="center"/>
    </xf>
    <xf numFmtId="0" fontId="5" fillId="5" borderId="24" xfId="0" applyNumberFormat="1" applyFont="1" applyFill="1" applyBorder="1" applyAlignment="1">
      <alignment horizontal="center" vertical="center"/>
    </xf>
    <xf numFmtId="0" fontId="5" fillId="5" borderId="0" xfId="0" applyNumberFormat="1" applyFont="1" applyFill="1" applyAlignment="1">
      <alignment horizontal="center" vertical="center"/>
    </xf>
    <xf numFmtId="0" fontId="5" fillId="5" borderId="25" xfId="0" applyNumberFormat="1" applyFont="1" applyFill="1" applyBorder="1" applyAlignment="1">
      <alignment horizontal="center" vertical="center"/>
    </xf>
    <xf numFmtId="0" fontId="5" fillId="5" borderId="27" xfId="0" applyNumberFormat="1" applyFont="1" applyFill="1" applyBorder="1" applyAlignment="1">
      <alignment horizontal="center" vertical="center"/>
    </xf>
    <xf numFmtId="0" fontId="5" fillId="5" borderId="28" xfId="0" applyNumberFormat="1" applyFont="1" applyFill="1" applyBorder="1" applyAlignment="1">
      <alignment horizontal="center" vertical="center"/>
    </xf>
    <xf numFmtId="0" fontId="5" fillId="5" borderId="29" xfId="0" applyNumberFormat="1" applyFont="1" applyFill="1" applyBorder="1" applyAlignment="1">
      <alignment horizontal="center" vertical="center"/>
    </xf>
    <xf numFmtId="0" fontId="5" fillId="5" borderId="20" xfId="0" applyNumberFormat="1" applyFont="1" applyFill="1" applyBorder="1" applyAlignment="1">
      <alignment horizontal="center" vertical="center" wrapText="1"/>
    </xf>
    <xf numFmtId="0" fontId="5" fillId="5" borderId="26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justify" vertical="center"/>
    </xf>
    <xf numFmtId="0" fontId="7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7"/>
  <sheetViews>
    <sheetView tabSelected="1" zoomScale="90" zoomScaleNormal="90" workbookViewId="0">
      <selection sqref="A1:M1"/>
    </sheetView>
  </sheetViews>
  <sheetFormatPr defaultColWidth="9.140625" defaultRowHeight="15" x14ac:dyDescent="0.25"/>
  <cols>
    <col min="1" max="1" width="15.140625" customWidth="1"/>
    <col min="2" max="2" width="33.28515625" customWidth="1"/>
    <col min="5" max="5" width="11" customWidth="1"/>
    <col min="6" max="6" width="8.42578125" customWidth="1"/>
    <col min="8" max="8" width="6.28515625" customWidth="1"/>
    <col min="9" max="9" width="6.42578125" customWidth="1"/>
    <col min="10" max="10" width="6" customWidth="1"/>
    <col min="11" max="12" width="7.5703125" customWidth="1"/>
    <col min="13" max="13" width="7" customWidth="1"/>
    <col min="14" max="14" width="6.5703125" customWidth="1"/>
    <col min="15" max="15" width="6.42578125" customWidth="1"/>
  </cols>
  <sheetData>
    <row r="1" spans="1:15" ht="18.75" customHeight="1" x14ac:dyDescent="0.25">
      <c r="A1" s="75" t="s">
        <v>92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5" ht="15.75" x14ac:dyDescent="0.25">
      <c r="A2" s="76" t="s">
        <v>93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5" ht="30.75" customHeight="1" x14ac:dyDescent="0.25">
      <c r="A3" s="77" t="s">
        <v>94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5" ht="47.25" customHeight="1" x14ac:dyDescent="0.25">
      <c r="A4" s="78" t="s">
        <v>95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5" ht="15.75" customHeight="1" x14ac:dyDescent="0.25">
      <c r="A5" s="1" t="s">
        <v>0</v>
      </c>
      <c r="B5" s="1" t="s">
        <v>1</v>
      </c>
      <c r="C5" s="2"/>
      <c r="D5" s="2"/>
      <c r="E5" s="113"/>
      <c r="F5" s="113"/>
      <c r="G5" s="2"/>
      <c r="H5" s="2"/>
      <c r="I5" s="2"/>
      <c r="J5" s="2"/>
      <c r="K5" s="2"/>
      <c r="L5" s="2"/>
      <c r="M5" s="2"/>
      <c r="N5" s="113"/>
      <c r="O5" s="113"/>
    </row>
    <row r="6" spans="1:15" ht="15" customHeight="1" x14ac:dyDescent="0.25">
      <c r="A6" s="115" t="s">
        <v>2</v>
      </c>
      <c r="B6" s="114" t="s">
        <v>3</v>
      </c>
      <c r="C6" s="113"/>
      <c r="D6" s="113"/>
      <c r="E6" s="2"/>
      <c r="F6" s="113"/>
      <c r="G6" s="113"/>
      <c r="H6" s="113"/>
      <c r="I6" s="113"/>
      <c r="J6" s="113"/>
      <c r="K6" s="113"/>
      <c r="L6" s="113"/>
      <c r="M6" s="113"/>
      <c r="N6" s="113"/>
      <c r="O6" s="113"/>
    </row>
    <row r="7" spans="1:15" ht="3" customHeight="1" x14ac:dyDescent="0.25">
      <c r="A7" s="115"/>
      <c r="B7" s="114"/>
      <c r="C7" s="113"/>
      <c r="D7" s="113"/>
      <c r="E7" s="2"/>
      <c r="F7" s="113"/>
      <c r="G7" s="113"/>
      <c r="H7" s="113"/>
      <c r="I7" s="113"/>
      <c r="J7" s="113"/>
      <c r="K7" s="113"/>
      <c r="L7" s="113"/>
      <c r="M7" s="113"/>
      <c r="N7" s="113"/>
      <c r="O7" s="113"/>
    </row>
    <row r="8" spans="1:15" ht="21.75" customHeight="1" x14ac:dyDescent="0.25">
      <c r="A8" s="82" t="s">
        <v>4</v>
      </c>
      <c r="B8" s="82" t="s">
        <v>5</v>
      </c>
      <c r="C8" s="82" t="s">
        <v>6</v>
      </c>
      <c r="D8" s="82" t="s">
        <v>7</v>
      </c>
      <c r="E8" s="83"/>
      <c r="F8" s="84"/>
      <c r="G8" s="85" t="s">
        <v>8</v>
      </c>
      <c r="H8" s="82" t="s">
        <v>9</v>
      </c>
      <c r="I8" s="83"/>
      <c r="J8" s="83"/>
      <c r="K8" s="84"/>
      <c r="L8" s="82" t="s">
        <v>10</v>
      </c>
      <c r="M8" s="83"/>
      <c r="N8" s="83"/>
      <c r="O8" s="84"/>
    </row>
    <row r="9" spans="1:15" ht="36" customHeight="1" thickBot="1" x14ac:dyDescent="0.3">
      <c r="A9" s="93"/>
      <c r="B9" s="93"/>
      <c r="C9" s="93"/>
      <c r="D9" s="3" t="s">
        <v>11</v>
      </c>
      <c r="E9" s="3" t="s">
        <v>12</v>
      </c>
      <c r="F9" s="3" t="s">
        <v>13</v>
      </c>
      <c r="G9" s="86"/>
      <c r="H9" s="3" t="s">
        <v>14</v>
      </c>
      <c r="I9" s="3" t="s">
        <v>15</v>
      </c>
      <c r="J9" s="3" t="s">
        <v>16</v>
      </c>
      <c r="K9" s="3" t="s">
        <v>17</v>
      </c>
      <c r="L9" s="3" t="s">
        <v>18</v>
      </c>
      <c r="M9" s="3" t="s">
        <v>19</v>
      </c>
      <c r="N9" s="3" t="s">
        <v>20</v>
      </c>
      <c r="O9" s="3" t="s">
        <v>21</v>
      </c>
    </row>
    <row r="10" spans="1:15" ht="36.75" customHeight="1" thickBot="1" x14ac:dyDescent="0.3">
      <c r="A10" s="62">
        <v>401</v>
      </c>
      <c r="B10" s="63" t="s">
        <v>73</v>
      </c>
      <c r="C10" s="64">
        <v>105</v>
      </c>
      <c r="D10" s="65">
        <v>7.42</v>
      </c>
      <c r="E10" s="65">
        <v>7.86</v>
      </c>
      <c r="F10" s="65">
        <v>36.5</v>
      </c>
      <c r="G10" s="65">
        <v>282.85000000000002</v>
      </c>
      <c r="H10" s="4"/>
      <c r="I10" s="4">
        <v>1.76</v>
      </c>
      <c r="J10" s="4"/>
      <c r="K10" s="4"/>
      <c r="L10" s="4">
        <v>33.380000000000003</v>
      </c>
      <c r="M10" s="4">
        <v>2.7</v>
      </c>
      <c r="N10" s="4">
        <v>49.77</v>
      </c>
      <c r="O10" s="4">
        <v>2.5</v>
      </c>
    </row>
    <row r="11" spans="1:15" ht="22.5" customHeight="1" thickBot="1" x14ac:dyDescent="0.3">
      <c r="A11" s="66"/>
      <c r="B11" s="67" t="s">
        <v>74</v>
      </c>
      <c r="C11" s="64">
        <v>45</v>
      </c>
      <c r="D11" s="65">
        <v>0</v>
      </c>
      <c r="E11" s="65">
        <v>0</v>
      </c>
      <c r="F11" s="65">
        <v>29.25</v>
      </c>
      <c r="G11" s="65">
        <v>117</v>
      </c>
      <c r="H11" s="69">
        <v>0.3</v>
      </c>
      <c r="I11" s="69">
        <v>0.27</v>
      </c>
      <c r="J11" s="69"/>
      <c r="K11" s="69"/>
      <c r="L11" s="69">
        <v>0.63</v>
      </c>
      <c r="M11" s="69">
        <v>0.5</v>
      </c>
      <c r="N11" s="69">
        <v>0.81</v>
      </c>
      <c r="O11" s="69">
        <v>3.24</v>
      </c>
    </row>
    <row r="12" spans="1:15" ht="31.5" customHeight="1" thickBot="1" x14ac:dyDescent="0.3">
      <c r="A12" s="66">
        <v>377</v>
      </c>
      <c r="B12" s="67" t="s">
        <v>78</v>
      </c>
      <c r="C12" s="64">
        <v>200</v>
      </c>
      <c r="D12" s="65">
        <v>0.13</v>
      </c>
      <c r="E12" s="65">
        <v>0.02</v>
      </c>
      <c r="F12" s="65">
        <v>9.9</v>
      </c>
      <c r="G12" s="65">
        <v>29.5</v>
      </c>
      <c r="H12" s="69"/>
      <c r="I12" s="69">
        <v>2.8</v>
      </c>
      <c r="J12" s="69"/>
      <c r="K12" s="69">
        <v>0.01</v>
      </c>
      <c r="L12" s="69">
        <v>14.9</v>
      </c>
      <c r="M12" s="69">
        <v>4.3</v>
      </c>
      <c r="N12" s="69">
        <v>2.2999999999999998</v>
      </c>
      <c r="O12" s="69">
        <v>0.34</v>
      </c>
    </row>
    <row r="13" spans="1:15" ht="26.25" customHeight="1" thickBot="1" x14ac:dyDescent="0.3">
      <c r="A13" s="66">
        <v>338</v>
      </c>
      <c r="B13" s="68" t="s">
        <v>77</v>
      </c>
      <c r="C13" s="64">
        <v>170</v>
      </c>
      <c r="D13" s="65">
        <v>0.68</v>
      </c>
      <c r="E13" s="65">
        <v>0.68</v>
      </c>
      <c r="F13" s="65">
        <v>16.66</v>
      </c>
      <c r="G13" s="65">
        <v>79.900000000000006</v>
      </c>
      <c r="H13" s="69">
        <v>0.01</v>
      </c>
      <c r="I13" s="69">
        <v>39.79</v>
      </c>
      <c r="J13" s="69">
        <v>57.8</v>
      </c>
      <c r="K13" s="69">
        <v>0.42</v>
      </c>
      <c r="L13" s="69">
        <v>62.9</v>
      </c>
      <c r="M13" s="69">
        <v>34</v>
      </c>
      <c r="N13" s="69">
        <v>20.399999999999999</v>
      </c>
      <c r="O13" s="69">
        <v>0.34</v>
      </c>
    </row>
    <row r="14" spans="1:15" x14ac:dyDescent="0.25">
      <c r="A14" s="4"/>
      <c r="B14" s="9" t="s">
        <v>69</v>
      </c>
      <c r="C14" s="10">
        <v>1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5" customHeight="1" x14ac:dyDescent="0.25">
      <c r="A15" s="50" t="s">
        <v>32</v>
      </c>
      <c r="B15" s="47"/>
      <c r="C15" s="79">
        <f t="shared" ref="C15:O15" si="0">SUM(C10:C13)</f>
        <v>520</v>
      </c>
      <c r="D15" s="79">
        <f t="shared" si="0"/>
        <v>8.23</v>
      </c>
      <c r="E15" s="79">
        <f t="shared" si="0"/>
        <v>8.56</v>
      </c>
      <c r="F15" s="79">
        <f t="shared" si="0"/>
        <v>92.31</v>
      </c>
      <c r="G15" s="79">
        <f t="shared" si="0"/>
        <v>509.25</v>
      </c>
      <c r="H15" s="79">
        <f t="shared" si="0"/>
        <v>0.31</v>
      </c>
      <c r="I15" s="79">
        <f t="shared" si="0"/>
        <v>44.62</v>
      </c>
      <c r="J15" s="79">
        <f t="shared" si="0"/>
        <v>57.8</v>
      </c>
      <c r="K15" s="79">
        <f t="shared" si="0"/>
        <v>0.43</v>
      </c>
      <c r="L15" s="79">
        <f t="shared" si="0"/>
        <v>111.81</v>
      </c>
      <c r="M15" s="79">
        <f t="shared" si="0"/>
        <v>41.5</v>
      </c>
      <c r="N15" s="79">
        <f t="shared" si="0"/>
        <v>73.28</v>
      </c>
      <c r="O15" s="79">
        <f t="shared" si="0"/>
        <v>6.42</v>
      </c>
    </row>
    <row r="16" spans="1:15" ht="15" customHeight="1" x14ac:dyDescent="0.25">
      <c r="A16" s="48"/>
      <c r="B16" s="49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spans="1:15" ht="24.75" customHeight="1" x14ac:dyDescent="0.25">
      <c r="A17" s="12" t="s">
        <v>22</v>
      </c>
      <c r="B17" s="12" t="s">
        <v>23</v>
      </c>
      <c r="C17" s="2"/>
      <c r="D17" s="2"/>
      <c r="E17" s="113"/>
      <c r="F17" s="113"/>
      <c r="G17" s="2"/>
      <c r="H17" s="2"/>
      <c r="I17" s="2"/>
      <c r="J17" s="2"/>
      <c r="K17" s="2"/>
      <c r="L17" s="2"/>
      <c r="M17" s="2"/>
      <c r="N17" s="113"/>
      <c r="O17" s="113"/>
    </row>
    <row r="18" spans="1:15" ht="15.75" customHeight="1" x14ac:dyDescent="0.25">
      <c r="A18" s="90" t="s">
        <v>24</v>
      </c>
      <c r="B18" s="94" t="s">
        <v>25</v>
      </c>
      <c r="C18" s="113"/>
      <c r="D18" s="113"/>
      <c r="E18" s="2"/>
      <c r="F18" s="113"/>
      <c r="G18" s="113"/>
      <c r="H18" s="113"/>
      <c r="I18" s="113"/>
      <c r="J18" s="113"/>
      <c r="K18" s="113"/>
      <c r="L18" s="113"/>
      <c r="M18" s="113"/>
      <c r="N18" s="113"/>
      <c r="O18" s="113"/>
    </row>
    <row r="19" spans="1:15" ht="6" customHeight="1" x14ac:dyDescent="0.25">
      <c r="A19" s="90"/>
      <c r="B19" s="94"/>
      <c r="C19" s="113"/>
      <c r="D19" s="113"/>
      <c r="E19" s="2"/>
      <c r="F19" s="113"/>
      <c r="G19" s="113"/>
      <c r="H19" s="113"/>
      <c r="I19" s="113"/>
      <c r="J19" s="113"/>
      <c r="K19" s="113"/>
      <c r="L19" s="113"/>
      <c r="M19" s="113"/>
      <c r="N19" s="113"/>
      <c r="O19" s="113"/>
    </row>
    <row r="20" spans="1:15" ht="15" customHeight="1" x14ac:dyDescent="0.25">
      <c r="A20" s="87" t="s">
        <v>4</v>
      </c>
      <c r="B20" s="87" t="s">
        <v>5</v>
      </c>
      <c r="C20" s="87" t="s">
        <v>6</v>
      </c>
      <c r="D20" s="82" t="s">
        <v>7</v>
      </c>
      <c r="E20" s="83"/>
      <c r="F20" s="84"/>
      <c r="G20" s="85" t="s">
        <v>8</v>
      </c>
      <c r="H20" s="82" t="s">
        <v>9</v>
      </c>
      <c r="I20" s="83"/>
      <c r="J20" s="83"/>
      <c r="K20" s="84"/>
      <c r="L20" s="82" t="s">
        <v>10</v>
      </c>
      <c r="M20" s="83"/>
      <c r="N20" s="83"/>
      <c r="O20" s="84"/>
    </row>
    <row r="21" spans="1:15" ht="32.25" customHeight="1" x14ac:dyDescent="0.25">
      <c r="A21" s="88"/>
      <c r="B21" s="88"/>
      <c r="C21" s="88"/>
      <c r="D21" s="3" t="s">
        <v>11</v>
      </c>
      <c r="E21" s="3" t="s">
        <v>12</v>
      </c>
      <c r="F21" s="3" t="s">
        <v>13</v>
      </c>
      <c r="G21" s="86"/>
      <c r="H21" s="3" t="s">
        <v>14</v>
      </c>
      <c r="I21" s="3" t="s">
        <v>15</v>
      </c>
      <c r="J21" s="3" t="s">
        <v>16</v>
      </c>
      <c r="K21" s="3" t="s">
        <v>17</v>
      </c>
      <c r="L21" s="3" t="s">
        <v>18</v>
      </c>
      <c r="M21" s="3" t="s">
        <v>19</v>
      </c>
      <c r="N21" s="3" t="s">
        <v>20</v>
      </c>
      <c r="O21" s="3" t="s">
        <v>21</v>
      </c>
    </row>
    <row r="22" spans="1:15" ht="32.25" customHeight="1" thickBot="1" x14ac:dyDescent="0.3">
      <c r="A22" s="66">
        <v>175</v>
      </c>
      <c r="B22" s="70" t="s">
        <v>72</v>
      </c>
      <c r="C22" s="64">
        <v>250</v>
      </c>
      <c r="D22" s="65">
        <v>7.6</v>
      </c>
      <c r="E22" s="65">
        <v>12.25</v>
      </c>
      <c r="F22" s="65">
        <v>39.15</v>
      </c>
      <c r="G22" s="65">
        <v>296.87</v>
      </c>
      <c r="H22" s="4">
        <v>0.1</v>
      </c>
      <c r="I22" s="4">
        <v>0.8</v>
      </c>
      <c r="J22" s="4">
        <v>20.9</v>
      </c>
      <c r="K22" s="4" t="s">
        <v>71</v>
      </c>
      <c r="L22" s="4">
        <v>17.100000000000001</v>
      </c>
      <c r="M22" s="4">
        <v>180.6</v>
      </c>
      <c r="N22" s="4">
        <v>38.6</v>
      </c>
      <c r="O22" s="4">
        <v>0.75</v>
      </c>
    </row>
    <row r="23" spans="1:15" ht="27.75" customHeight="1" thickBot="1" x14ac:dyDescent="0.3">
      <c r="A23" s="66">
        <v>382</v>
      </c>
      <c r="B23" s="67" t="s">
        <v>79</v>
      </c>
      <c r="C23" s="64">
        <v>200</v>
      </c>
      <c r="D23" s="65">
        <v>4.08</v>
      </c>
      <c r="E23" s="65">
        <v>3.54</v>
      </c>
      <c r="F23" s="65">
        <v>17.579999999999998</v>
      </c>
      <c r="G23" s="65">
        <v>118.6</v>
      </c>
      <c r="H23" s="8">
        <v>0.05</v>
      </c>
      <c r="I23" s="8">
        <v>1.3</v>
      </c>
      <c r="J23" s="8">
        <v>24.4</v>
      </c>
      <c r="K23" s="8"/>
      <c r="L23" s="8">
        <v>133.19999999999999</v>
      </c>
      <c r="M23" s="8">
        <v>124.5</v>
      </c>
      <c r="N23" s="8">
        <v>25.5</v>
      </c>
      <c r="O23" s="8">
        <v>2</v>
      </c>
    </row>
    <row r="24" spans="1:15" ht="27" customHeight="1" thickBot="1" x14ac:dyDescent="0.3">
      <c r="A24" s="66" t="s">
        <v>26</v>
      </c>
      <c r="B24" s="67" t="s">
        <v>80</v>
      </c>
      <c r="C24" s="64">
        <v>30</v>
      </c>
      <c r="D24" s="65">
        <v>2.25</v>
      </c>
      <c r="E24" s="65">
        <v>0.84</v>
      </c>
      <c r="F24" s="65">
        <v>15.51</v>
      </c>
      <c r="G24" s="65">
        <v>85.8</v>
      </c>
      <c r="H24" s="4">
        <v>0.3</v>
      </c>
      <c r="I24" s="4" t="s">
        <v>71</v>
      </c>
      <c r="J24" s="4" t="s">
        <v>71</v>
      </c>
      <c r="K24" s="4">
        <v>0.39</v>
      </c>
      <c r="L24" s="4">
        <v>6.9</v>
      </c>
      <c r="M24" s="4">
        <v>26.1</v>
      </c>
      <c r="N24" s="4">
        <v>9.9</v>
      </c>
      <c r="O24" s="4">
        <v>0.33</v>
      </c>
    </row>
    <row r="25" spans="1:15" ht="22.5" customHeight="1" thickBot="1" x14ac:dyDescent="0.3">
      <c r="A25" s="66">
        <v>338</v>
      </c>
      <c r="B25" s="68" t="s">
        <v>77</v>
      </c>
      <c r="C25" s="64">
        <v>100</v>
      </c>
      <c r="D25" s="65">
        <v>0.4</v>
      </c>
      <c r="E25" s="65">
        <v>0.4</v>
      </c>
      <c r="F25" s="65">
        <v>9.8000000000000007</v>
      </c>
      <c r="G25" s="65">
        <v>47</v>
      </c>
      <c r="H25" s="4">
        <v>0.01</v>
      </c>
      <c r="I25" s="4">
        <v>16.899999999999999</v>
      </c>
      <c r="J25" s="4">
        <v>23.8</v>
      </c>
      <c r="K25" s="4">
        <v>0.2</v>
      </c>
      <c r="L25" s="4">
        <v>25.9</v>
      </c>
      <c r="M25" s="4">
        <v>14</v>
      </c>
      <c r="N25" s="4">
        <v>8.4</v>
      </c>
      <c r="O25" s="4">
        <v>0.14000000000000001</v>
      </c>
    </row>
    <row r="26" spans="1:15" x14ac:dyDescent="0.25">
      <c r="A26" s="4"/>
      <c r="B26" s="9" t="s">
        <v>68</v>
      </c>
      <c r="C26" s="10">
        <v>1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ht="14.45" customHeight="1" x14ac:dyDescent="0.25">
      <c r="A27" s="50" t="s">
        <v>32</v>
      </c>
      <c r="B27" s="47"/>
      <c r="C27" s="79">
        <f t="shared" ref="C27:G27" si="1">SUM(C22:C25)</f>
        <v>580</v>
      </c>
      <c r="D27" s="79">
        <f t="shared" si="1"/>
        <v>14.33</v>
      </c>
      <c r="E27" s="79">
        <f t="shared" si="1"/>
        <v>17.029999999999998</v>
      </c>
      <c r="F27" s="79">
        <f t="shared" si="1"/>
        <v>82.039999999999992</v>
      </c>
      <c r="G27" s="79">
        <f t="shared" si="1"/>
        <v>548.27</v>
      </c>
      <c r="H27" s="79">
        <f>SUM(H22:H25)</f>
        <v>0.46</v>
      </c>
      <c r="I27" s="79">
        <f t="shared" ref="I27:O27" si="2">SUM(I22:I25)</f>
        <v>19</v>
      </c>
      <c r="J27" s="79">
        <f t="shared" si="2"/>
        <v>69.099999999999994</v>
      </c>
      <c r="K27" s="79">
        <f t="shared" si="2"/>
        <v>0.59000000000000008</v>
      </c>
      <c r="L27" s="79">
        <f t="shared" si="2"/>
        <v>183.1</v>
      </c>
      <c r="M27" s="79">
        <f t="shared" si="2"/>
        <v>345.20000000000005</v>
      </c>
      <c r="N27" s="79">
        <f t="shared" si="2"/>
        <v>82.4</v>
      </c>
      <c r="O27" s="79">
        <f t="shared" si="2"/>
        <v>3.22</v>
      </c>
    </row>
    <row r="28" spans="1:15" ht="14.45" customHeight="1" x14ac:dyDescent="0.25">
      <c r="A28" s="48"/>
      <c r="B28" s="49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</row>
    <row r="29" spans="1:15" ht="16.5" customHeight="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ht="30" customHeight="1" x14ac:dyDescent="0.25">
      <c r="A30" s="12" t="s">
        <v>27</v>
      </c>
      <c r="B30" s="12" t="s">
        <v>28</v>
      </c>
    </row>
    <row r="31" spans="1:15" ht="23.25" customHeight="1" x14ac:dyDescent="0.25">
      <c r="A31" s="90" t="s">
        <v>24</v>
      </c>
      <c r="B31" s="94" t="s">
        <v>25</v>
      </c>
    </row>
    <row r="32" spans="1:15" hidden="1" x14ac:dyDescent="0.25">
      <c r="A32" s="90"/>
      <c r="B32" s="94"/>
    </row>
    <row r="33" spans="1:15" x14ac:dyDescent="0.25">
      <c r="A33" s="87" t="s">
        <v>4</v>
      </c>
      <c r="B33" s="87" t="s">
        <v>5</v>
      </c>
      <c r="C33" s="87" t="s">
        <v>6</v>
      </c>
      <c r="D33" s="82" t="s">
        <v>7</v>
      </c>
      <c r="E33" s="83"/>
      <c r="F33" s="84"/>
      <c r="G33" s="85" t="s">
        <v>8</v>
      </c>
      <c r="H33" s="82" t="s">
        <v>9</v>
      </c>
      <c r="I33" s="83"/>
      <c r="J33" s="83"/>
      <c r="K33" s="84"/>
      <c r="L33" s="82" t="s">
        <v>10</v>
      </c>
      <c r="M33" s="83"/>
      <c r="N33" s="83"/>
      <c r="O33" s="84"/>
    </row>
    <row r="34" spans="1:15" ht="32.25" customHeight="1" x14ac:dyDescent="0.25">
      <c r="A34" s="88"/>
      <c r="B34" s="88"/>
      <c r="C34" s="88"/>
      <c r="D34" s="3" t="s">
        <v>11</v>
      </c>
      <c r="E34" s="3" t="s">
        <v>12</v>
      </c>
      <c r="F34" s="3" t="s">
        <v>13</v>
      </c>
      <c r="G34" s="86"/>
      <c r="H34" s="3" t="s">
        <v>14</v>
      </c>
      <c r="I34" s="3" t="s">
        <v>15</v>
      </c>
      <c r="J34" s="3" t="s">
        <v>16</v>
      </c>
      <c r="K34" s="3" t="s">
        <v>17</v>
      </c>
      <c r="L34" s="3" t="s">
        <v>18</v>
      </c>
      <c r="M34" s="3" t="s">
        <v>19</v>
      </c>
      <c r="N34" s="3" t="s">
        <v>20</v>
      </c>
      <c r="O34" s="3" t="s">
        <v>21</v>
      </c>
    </row>
    <row r="35" spans="1:15" ht="39" customHeight="1" x14ac:dyDescent="0.25">
      <c r="A35" s="8">
        <v>259</v>
      </c>
      <c r="B35" s="16" t="s">
        <v>81</v>
      </c>
      <c r="C35" s="17">
        <v>250</v>
      </c>
      <c r="D35" s="18">
        <v>17.600000000000001</v>
      </c>
      <c r="E35" s="18">
        <v>42.1</v>
      </c>
      <c r="F35" s="18">
        <v>23.6</v>
      </c>
      <c r="G35" s="18">
        <v>547.1</v>
      </c>
      <c r="H35" s="18">
        <v>0.5</v>
      </c>
      <c r="I35" s="18">
        <v>9.6199999999999992</v>
      </c>
      <c r="J35" s="18"/>
      <c r="K35" s="18">
        <v>4.37</v>
      </c>
      <c r="L35" s="18">
        <v>41</v>
      </c>
      <c r="M35" s="18">
        <v>207.37</v>
      </c>
      <c r="N35" s="18">
        <v>6</v>
      </c>
      <c r="O35" s="18">
        <v>3.4</v>
      </c>
    </row>
    <row r="36" spans="1:15" ht="25.5" customHeight="1" x14ac:dyDescent="0.25">
      <c r="A36" s="19">
        <v>376</v>
      </c>
      <c r="B36" s="5" t="s">
        <v>76</v>
      </c>
      <c r="C36" s="6">
        <v>200</v>
      </c>
      <c r="D36" s="4">
        <v>0.1</v>
      </c>
      <c r="E36" s="4">
        <v>0.02</v>
      </c>
      <c r="F36" s="4">
        <v>7</v>
      </c>
      <c r="G36" s="4">
        <v>28.6</v>
      </c>
      <c r="H36" s="4" t="s">
        <v>71</v>
      </c>
      <c r="I36" s="4">
        <v>1.6</v>
      </c>
      <c r="J36" s="4" t="s">
        <v>71</v>
      </c>
      <c r="K36" s="4"/>
      <c r="L36" s="4">
        <v>11.1</v>
      </c>
      <c r="M36" s="4">
        <v>2.8</v>
      </c>
      <c r="N36" s="4">
        <v>1.4</v>
      </c>
      <c r="O36" s="4">
        <v>0.03</v>
      </c>
    </row>
    <row r="37" spans="1:15" ht="18.75" customHeight="1" x14ac:dyDescent="0.25">
      <c r="A37" s="4" t="s">
        <v>26</v>
      </c>
      <c r="B37" s="5" t="s">
        <v>70</v>
      </c>
      <c r="C37" s="6">
        <v>40</v>
      </c>
      <c r="D37" s="4">
        <v>1.87</v>
      </c>
      <c r="E37" s="4">
        <v>0.63</v>
      </c>
      <c r="F37" s="4">
        <v>10.7</v>
      </c>
      <c r="G37" s="4">
        <v>56</v>
      </c>
      <c r="H37" s="4">
        <v>0.05</v>
      </c>
      <c r="I37" s="4" t="s">
        <v>71</v>
      </c>
      <c r="J37" s="4" t="s">
        <v>71</v>
      </c>
      <c r="K37" s="4">
        <v>0.48</v>
      </c>
      <c r="L37" s="4">
        <v>12.26</v>
      </c>
      <c r="M37" s="4">
        <v>56.53</v>
      </c>
      <c r="N37" s="4">
        <v>13.33</v>
      </c>
      <c r="O37" s="4">
        <v>1.65</v>
      </c>
    </row>
    <row r="38" spans="1:15" ht="18.75" customHeight="1" x14ac:dyDescent="0.25">
      <c r="A38" s="4"/>
      <c r="B38" s="5" t="s">
        <v>82</v>
      </c>
      <c r="C38" s="6">
        <v>15</v>
      </c>
      <c r="D38" s="4">
        <v>1.05</v>
      </c>
      <c r="E38" s="4">
        <v>5.0999999999999996</v>
      </c>
      <c r="F38" s="4">
        <v>7.5</v>
      </c>
      <c r="G38" s="4">
        <v>82.5</v>
      </c>
      <c r="H38" s="4"/>
      <c r="I38" s="4"/>
      <c r="J38" s="4"/>
      <c r="K38" s="4"/>
      <c r="L38" s="4"/>
      <c r="M38" s="4"/>
      <c r="N38" s="4"/>
      <c r="O38" s="4"/>
    </row>
    <row r="39" spans="1:15" x14ac:dyDescent="0.25">
      <c r="A39" s="4"/>
      <c r="B39" s="9" t="s">
        <v>68</v>
      </c>
      <c r="C39" s="10">
        <v>1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ht="15" customHeight="1" x14ac:dyDescent="0.25">
      <c r="A40" s="50" t="s">
        <v>32</v>
      </c>
      <c r="B40" s="47"/>
      <c r="C40" s="79">
        <f t="shared" ref="C40:O40" si="3">SUM(C35:C38)</f>
        <v>505</v>
      </c>
      <c r="D40" s="79">
        <f t="shared" si="3"/>
        <v>20.620000000000005</v>
      </c>
      <c r="E40" s="79">
        <f t="shared" si="3"/>
        <v>47.850000000000009</v>
      </c>
      <c r="F40" s="79">
        <f t="shared" si="3"/>
        <v>48.8</v>
      </c>
      <c r="G40" s="79">
        <f t="shared" si="3"/>
        <v>714.2</v>
      </c>
      <c r="H40" s="79">
        <f t="shared" si="3"/>
        <v>0.55000000000000004</v>
      </c>
      <c r="I40" s="79">
        <f t="shared" si="3"/>
        <v>11.219999999999999</v>
      </c>
      <c r="J40" s="79">
        <f t="shared" si="3"/>
        <v>0</v>
      </c>
      <c r="K40" s="79">
        <f t="shared" si="3"/>
        <v>4.8499999999999996</v>
      </c>
      <c r="L40" s="79">
        <f t="shared" si="3"/>
        <v>64.36</v>
      </c>
      <c r="M40" s="79">
        <f t="shared" si="3"/>
        <v>266.70000000000005</v>
      </c>
      <c r="N40" s="79">
        <f t="shared" si="3"/>
        <v>20.73</v>
      </c>
      <c r="O40" s="79">
        <f t="shared" si="3"/>
        <v>5.08</v>
      </c>
    </row>
    <row r="41" spans="1:15" ht="15" customHeight="1" x14ac:dyDescent="0.25">
      <c r="A41" s="52"/>
      <c r="B41" s="55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</row>
    <row r="42" spans="1:15" ht="21" customHeight="1" x14ac:dyDescent="0.25">
      <c r="A42" s="12" t="s">
        <v>27</v>
      </c>
      <c r="B42" s="12" t="s">
        <v>29</v>
      </c>
    </row>
    <row r="43" spans="1:15" ht="24.75" customHeight="1" x14ac:dyDescent="0.25">
      <c r="A43" s="90" t="s">
        <v>24</v>
      </c>
      <c r="B43" s="94" t="s">
        <v>25</v>
      </c>
    </row>
    <row r="44" spans="1:15" hidden="1" x14ac:dyDescent="0.25">
      <c r="A44" s="90"/>
      <c r="B44" s="94"/>
    </row>
    <row r="45" spans="1:15" x14ac:dyDescent="0.25">
      <c r="A45" s="82" t="s">
        <v>4</v>
      </c>
      <c r="B45" s="82" t="s">
        <v>5</v>
      </c>
      <c r="C45" s="82" t="s">
        <v>6</v>
      </c>
      <c r="D45" s="82" t="s">
        <v>7</v>
      </c>
      <c r="E45" s="83"/>
      <c r="F45" s="84"/>
      <c r="G45" s="85" t="s">
        <v>8</v>
      </c>
      <c r="H45" s="82" t="s">
        <v>9</v>
      </c>
      <c r="I45" s="83"/>
      <c r="J45" s="83"/>
      <c r="K45" s="84"/>
      <c r="L45" s="82" t="s">
        <v>10</v>
      </c>
      <c r="M45" s="83"/>
      <c r="N45" s="83"/>
      <c r="O45" s="84"/>
    </row>
    <row r="46" spans="1:15" ht="34.5" customHeight="1" thickBot="1" x14ac:dyDescent="0.3">
      <c r="A46" s="93"/>
      <c r="B46" s="93"/>
      <c r="C46" s="93"/>
      <c r="D46" s="3" t="s">
        <v>11</v>
      </c>
      <c r="E46" s="3" t="s">
        <v>12</v>
      </c>
      <c r="F46" s="3" t="s">
        <v>13</v>
      </c>
      <c r="G46" s="86"/>
      <c r="H46" s="3" t="s">
        <v>14</v>
      </c>
      <c r="I46" s="3" t="s">
        <v>15</v>
      </c>
      <c r="J46" s="3" t="s">
        <v>16</v>
      </c>
      <c r="K46" s="3" t="s">
        <v>17</v>
      </c>
      <c r="L46" s="3" t="s">
        <v>18</v>
      </c>
      <c r="M46" s="3" t="s">
        <v>19</v>
      </c>
      <c r="N46" s="3"/>
      <c r="O46" s="3" t="s">
        <v>21</v>
      </c>
    </row>
    <row r="47" spans="1:15" ht="44.25" customHeight="1" x14ac:dyDescent="0.25">
      <c r="A47" s="30">
        <v>174</v>
      </c>
      <c r="B47" s="72" t="s">
        <v>91</v>
      </c>
      <c r="C47" s="31">
        <v>200</v>
      </c>
      <c r="D47" s="32">
        <v>15.48</v>
      </c>
      <c r="E47" s="18">
        <v>27.58</v>
      </c>
      <c r="F47" s="18">
        <v>45.58</v>
      </c>
      <c r="G47" s="18">
        <v>321.83</v>
      </c>
      <c r="H47" s="18">
        <v>0.06</v>
      </c>
      <c r="I47" s="18">
        <v>0.96</v>
      </c>
      <c r="J47" s="18">
        <v>54.8</v>
      </c>
      <c r="K47" s="18"/>
      <c r="L47" s="18">
        <v>85.36</v>
      </c>
      <c r="M47" s="18">
        <v>157.4</v>
      </c>
      <c r="N47" s="18">
        <v>36.479999999999997</v>
      </c>
      <c r="O47" s="18">
        <v>0.6</v>
      </c>
    </row>
    <row r="48" spans="1:15" ht="19.5" customHeight="1" x14ac:dyDescent="0.25">
      <c r="A48" s="8">
        <v>376</v>
      </c>
      <c r="B48" s="5" t="s">
        <v>83</v>
      </c>
      <c r="C48" s="6">
        <v>200</v>
      </c>
      <c r="D48" s="4">
        <v>0.13</v>
      </c>
      <c r="E48" s="4">
        <v>0.02</v>
      </c>
      <c r="F48" s="4">
        <v>9.9</v>
      </c>
      <c r="G48" s="4">
        <v>29.5</v>
      </c>
      <c r="H48" s="8"/>
      <c r="I48" s="8">
        <v>2.8</v>
      </c>
      <c r="J48" s="8"/>
      <c r="K48" s="8">
        <v>0.01</v>
      </c>
      <c r="L48" s="8">
        <v>14.9</v>
      </c>
      <c r="M48" s="8">
        <v>4.3</v>
      </c>
      <c r="N48" s="8">
        <v>2.2999999999999998</v>
      </c>
      <c r="O48" s="8">
        <v>0.34</v>
      </c>
    </row>
    <row r="49" spans="1:15" ht="27" customHeight="1" x14ac:dyDescent="0.25">
      <c r="A49" s="4" t="s">
        <v>26</v>
      </c>
      <c r="B49" s="5" t="s">
        <v>31</v>
      </c>
      <c r="C49" s="6">
        <v>40</v>
      </c>
      <c r="D49" s="4">
        <v>3</v>
      </c>
      <c r="E49" s="4">
        <v>1.1599999999999999</v>
      </c>
      <c r="F49" s="4">
        <v>20.36</v>
      </c>
      <c r="G49" s="4">
        <v>105.6</v>
      </c>
      <c r="H49" s="4">
        <v>0.56999999999999995</v>
      </c>
      <c r="I49" s="4"/>
      <c r="J49" s="4"/>
      <c r="K49" s="4">
        <v>0.52</v>
      </c>
      <c r="L49" s="4">
        <v>9.25</v>
      </c>
      <c r="M49" s="4">
        <v>34.85</v>
      </c>
      <c r="N49" s="4">
        <v>11.6</v>
      </c>
      <c r="O49" s="4">
        <v>0.39</v>
      </c>
    </row>
    <row r="50" spans="1:15" ht="27.75" customHeight="1" x14ac:dyDescent="0.25">
      <c r="A50" s="4">
        <v>338</v>
      </c>
      <c r="B50" s="5" t="s">
        <v>77</v>
      </c>
      <c r="C50" s="13">
        <v>150</v>
      </c>
      <c r="D50" s="14">
        <v>0.6</v>
      </c>
      <c r="E50" s="4">
        <v>0.6</v>
      </c>
      <c r="F50" s="4">
        <v>14.7</v>
      </c>
      <c r="G50" s="4">
        <v>70.5</v>
      </c>
      <c r="H50" s="4">
        <v>0.03</v>
      </c>
      <c r="I50" s="4">
        <v>15</v>
      </c>
      <c r="J50" s="4"/>
      <c r="K50" s="4">
        <v>0.3</v>
      </c>
      <c r="L50" s="4">
        <v>24</v>
      </c>
      <c r="M50" s="4">
        <v>16.5</v>
      </c>
      <c r="N50" s="4">
        <v>13.5</v>
      </c>
      <c r="O50" s="4">
        <v>3.3</v>
      </c>
    </row>
    <row r="51" spans="1:15" x14ac:dyDescent="0.25">
      <c r="A51" s="4"/>
      <c r="B51" s="9" t="s">
        <v>68</v>
      </c>
      <c r="C51" s="10">
        <v>1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1:15" ht="14.45" customHeight="1" x14ac:dyDescent="0.25">
      <c r="A52" s="50" t="s">
        <v>32</v>
      </c>
      <c r="B52" s="47"/>
      <c r="C52" s="79">
        <f t="shared" ref="C52:G52" si="4">SUM(C47:C50)</f>
        <v>590</v>
      </c>
      <c r="D52" s="79">
        <f t="shared" si="4"/>
        <v>19.21</v>
      </c>
      <c r="E52" s="79">
        <f t="shared" si="4"/>
        <v>29.36</v>
      </c>
      <c r="F52" s="79">
        <f t="shared" si="4"/>
        <v>90.54</v>
      </c>
      <c r="G52" s="79">
        <f t="shared" si="4"/>
        <v>527.42999999999995</v>
      </c>
      <c r="H52" s="79">
        <f>SUM(H47:H50)</f>
        <v>0.65999999999999992</v>
      </c>
      <c r="I52" s="79">
        <f t="shared" ref="I52:O52" si="5">SUM(I47:I50)</f>
        <v>18.759999999999998</v>
      </c>
      <c r="J52" s="79">
        <f t="shared" si="5"/>
        <v>54.8</v>
      </c>
      <c r="K52" s="79">
        <f t="shared" si="5"/>
        <v>0.83000000000000007</v>
      </c>
      <c r="L52" s="79">
        <f t="shared" si="5"/>
        <v>133.51</v>
      </c>
      <c r="M52" s="79">
        <f t="shared" si="5"/>
        <v>213.05</v>
      </c>
      <c r="N52" s="79">
        <f t="shared" si="5"/>
        <v>63.879999999999995</v>
      </c>
      <c r="O52" s="79">
        <f t="shared" si="5"/>
        <v>4.63</v>
      </c>
    </row>
    <row r="53" spans="1:15" ht="14.45" customHeight="1" x14ac:dyDescent="0.25">
      <c r="A53" s="48"/>
      <c r="B53" s="49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</row>
    <row r="54" spans="1:15" ht="24.75" customHeight="1" x14ac:dyDescent="0.25">
      <c r="A54" s="12" t="s">
        <v>27</v>
      </c>
      <c r="B54" s="12" t="s">
        <v>30</v>
      </c>
    </row>
    <row r="55" spans="1:15" x14ac:dyDescent="0.25">
      <c r="A55" s="90" t="s">
        <v>24</v>
      </c>
      <c r="B55" s="94" t="s">
        <v>25</v>
      </c>
    </row>
    <row r="56" spans="1:15" ht="16.5" customHeight="1" x14ac:dyDescent="0.25">
      <c r="A56" s="90"/>
      <c r="B56" s="94"/>
    </row>
    <row r="57" spans="1:15" x14ac:dyDescent="0.25">
      <c r="A57" s="87" t="s">
        <v>4</v>
      </c>
      <c r="B57" s="87" t="s">
        <v>5</v>
      </c>
      <c r="C57" s="87" t="s">
        <v>6</v>
      </c>
      <c r="D57" s="82" t="s">
        <v>7</v>
      </c>
      <c r="E57" s="83"/>
      <c r="F57" s="84"/>
      <c r="G57" s="85" t="s">
        <v>8</v>
      </c>
      <c r="H57" s="82" t="s">
        <v>9</v>
      </c>
      <c r="I57" s="83"/>
      <c r="J57" s="83"/>
      <c r="K57" s="84"/>
      <c r="L57" s="82" t="s">
        <v>10</v>
      </c>
      <c r="M57" s="83"/>
      <c r="N57" s="83"/>
      <c r="O57" s="84"/>
    </row>
    <row r="58" spans="1:15" ht="15.75" x14ac:dyDescent="0.25">
      <c r="A58" s="88"/>
      <c r="B58" s="88"/>
      <c r="C58" s="88"/>
      <c r="D58" s="3" t="s">
        <v>11</v>
      </c>
      <c r="E58" s="3" t="s">
        <v>12</v>
      </c>
      <c r="F58" s="3" t="s">
        <v>13</v>
      </c>
      <c r="G58" s="86"/>
      <c r="H58" s="3" t="s">
        <v>14</v>
      </c>
      <c r="I58" s="3" t="s">
        <v>15</v>
      </c>
      <c r="J58" s="3" t="s">
        <v>16</v>
      </c>
      <c r="K58" s="3" t="s">
        <v>17</v>
      </c>
      <c r="L58" s="3" t="s">
        <v>18</v>
      </c>
      <c r="M58" s="3" t="s">
        <v>19</v>
      </c>
      <c r="N58" s="3" t="s">
        <v>20</v>
      </c>
      <c r="O58" s="3" t="s">
        <v>21</v>
      </c>
    </row>
    <row r="59" spans="1:15" ht="30.6" customHeight="1" x14ac:dyDescent="0.25">
      <c r="A59" s="8">
        <v>398</v>
      </c>
      <c r="B59" s="5" t="s">
        <v>75</v>
      </c>
      <c r="C59" s="6">
        <v>210</v>
      </c>
      <c r="D59" s="21">
        <v>5.9</v>
      </c>
      <c r="E59" s="21">
        <v>8.09</v>
      </c>
      <c r="F59" s="21">
        <v>121.3</v>
      </c>
      <c r="G59" s="21">
        <v>558.70000000000005</v>
      </c>
      <c r="H59" s="21">
        <v>0.1</v>
      </c>
      <c r="I59" s="21">
        <v>16.100000000000001</v>
      </c>
      <c r="J59" s="22">
        <v>63</v>
      </c>
      <c r="K59" s="22"/>
      <c r="L59" s="21">
        <v>41.3</v>
      </c>
      <c r="M59" s="23">
        <v>80.2</v>
      </c>
      <c r="N59" s="23">
        <v>30.4</v>
      </c>
      <c r="O59" s="21">
        <v>2.2000000000000002</v>
      </c>
    </row>
    <row r="60" spans="1:15" ht="19.5" customHeight="1" x14ac:dyDescent="0.25">
      <c r="A60" s="19">
        <v>376</v>
      </c>
      <c r="B60" s="24" t="s">
        <v>76</v>
      </c>
      <c r="C60" s="25">
        <v>200</v>
      </c>
      <c r="D60" s="21">
        <v>0.1</v>
      </c>
      <c r="E60" s="21">
        <v>0.02</v>
      </c>
      <c r="F60" s="21">
        <v>7</v>
      </c>
      <c r="G60" s="21">
        <v>28.6</v>
      </c>
      <c r="H60" s="21"/>
      <c r="I60" s="21">
        <v>1.6</v>
      </c>
      <c r="J60" s="22"/>
      <c r="K60" s="22"/>
      <c r="L60" s="21">
        <v>11.1</v>
      </c>
      <c r="M60" s="23">
        <v>2.8</v>
      </c>
      <c r="N60" s="23">
        <v>1.4</v>
      </c>
      <c r="O60" s="21">
        <v>0.03</v>
      </c>
    </row>
    <row r="61" spans="1:15" ht="16.5" customHeight="1" x14ac:dyDescent="0.25">
      <c r="A61" s="8" t="s">
        <v>26</v>
      </c>
      <c r="B61" s="5" t="s">
        <v>77</v>
      </c>
      <c r="C61" s="6">
        <v>100</v>
      </c>
      <c r="D61" s="4">
        <v>0.4</v>
      </c>
      <c r="E61" s="4">
        <v>0.4</v>
      </c>
      <c r="F61" s="4">
        <v>9.8000000000000007</v>
      </c>
      <c r="G61" s="4">
        <v>47</v>
      </c>
      <c r="H61" s="8">
        <v>0.02</v>
      </c>
      <c r="I61" s="8">
        <v>10</v>
      </c>
      <c r="J61" s="8" t="s">
        <v>71</v>
      </c>
      <c r="K61" s="8">
        <v>0.2</v>
      </c>
      <c r="L61" s="8">
        <v>16</v>
      </c>
      <c r="M61" s="8">
        <v>11</v>
      </c>
      <c r="N61" s="8">
        <v>9</v>
      </c>
      <c r="O61" s="8">
        <v>2.2000000000000002</v>
      </c>
    </row>
    <row r="62" spans="1:15" x14ac:dyDescent="0.25">
      <c r="A62" s="4"/>
      <c r="B62" s="9" t="s">
        <v>68</v>
      </c>
      <c r="C62" s="10">
        <v>1</v>
      </c>
      <c r="D62" s="8"/>
      <c r="E62" s="8"/>
      <c r="F62" s="8"/>
      <c r="G62" s="8"/>
      <c r="H62" s="11"/>
      <c r="I62" s="11"/>
      <c r="J62" s="11"/>
      <c r="K62" s="11"/>
      <c r="L62" s="11"/>
      <c r="M62" s="11"/>
      <c r="N62" s="11"/>
      <c r="O62" s="11"/>
    </row>
    <row r="63" spans="1:15" ht="15" customHeight="1" x14ac:dyDescent="0.25">
      <c r="A63" s="50" t="s">
        <v>32</v>
      </c>
      <c r="B63" s="47"/>
      <c r="C63" s="81">
        <f t="shared" ref="C63:O63" si="6">SUM(C59:C61)</f>
        <v>510</v>
      </c>
      <c r="D63" s="81">
        <f t="shared" si="6"/>
        <v>6.4</v>
      </c>
      <c r="E63" s="81">
        <f t="shared" si="6"/>
        <v>8.51</v>
      </c>
      <c r="F63" s="81">
        <f t="shared" si="6"/>
        <v>138.10000000000002</v>
      </c>
      <c r="G63" s="81">
        <f t="shared" si="6"/>
        <v>634.30000000000007</v>
      </c>
      <c r="H63" s="81">
        <f t="shared" si="6"/>
        <v>0.12000000000000001</v>
      </c>
      <c r="I63" s="81">
        <f t="shared" si="6"/>
        <v>27.700000000000003</v>
      </c>
      <c r="J63" s="81">
        <f t="shared" si="6"/>
        <v>63</v>
      </c>
      <c r="K63" s="81">
        <f t="shared" si="6"/>
        <v>0.2</v>
      </c>
      <c r="L63" s="81">
        <f t="shared" si="6"/>
        <v>68.400000000000006</v>
      </c>
      <c r="M63" s="81">
        <f t="shared" si="6"/>
        <v>94</v>
      </c>
      <c r="N63" s="81">
        <f t="shared" si="6"/>
        <v>40.799999999999997</v>
      </c>
      <c r="O63" s="81">
        <f t="shared" si="6"/>
        <v>4.43</v>
      </c>
    </row>
    <row r="64" spans="1:15" ht="15" customHeight="1" x14ac:dyDescent="0.25">
      <c r="A64" s="48"/>
      <c r="B64" s="49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</row>
    <row r="65" spans="1:15" ht="15.75" x14ac:dyDescent="0.25">
      <c r="A65" s="12" t="s">
        <v>27</v>
      </c>
      <c r="B65" s="12" t="s">
        <v>33</v>
      </c>
    </row>
    <row r="66" spans="1:15" x14ac:dyDescent="0.25">
      <c r="A66" s="90" t="s">
        <v>24</v>
      </c>
      <c r="B66" s="94" t="s">
        <v>34</v>
      </c>
    </row>
    <row r="67" spans="1:15" ht="9.75" customHeight="1" x14ac:dyDescent="0.25">
      <c r="A67" s="90"/>
      <c r="B67" s="94"/>
    </row>
    <row r="68" spans="1:15" x14ac:dyDescent="0.25">
      <c r="A68" s="87" t="s">
        <v>4</v>
      </c>
      <c r="B68" s="87" t="s">
        <v>5</v>
      </c>
      <c r="C68" s="87" t="s">
        <v>6</v>
      </c>
      <c r="D68" s="82" t="s">
        <v>7</v>
      </c>
      <c r="E68" s="83"/>
      <c r="F68" s="84"/>
      <c r="G68" s="85" t="s">
        <v>8</v>
      </c>
      <c r="H68" s="82" t="s">
        <v>9</v>
      </c>
      <c r="I68" s="83"/>
      <c r="J68" s="83"/>
      <c r="K68" s="84"/>
      <c r="L68" s="82" t="s">
        <v>10</v>
      </c>
      <c r="M68" s="83"/>
      <c r="N68" s="83"/>
      <c r="O68" s="84"/>
    </row>
    <row r="69" spans="1:15" ht="15.75" x14ac:dyDescent="0.25">
      <c r="A69" s="88"/>
      <c r="B69" s="88"/>
      <c r="C69" s="88"/>
      <c r="D69" s="3" t="s">
        <v>11</v>
      </c>
      <c r="E69" s="3" t="s">
        <v>12</v>
      </c>
      <c r="F69" s="3" t="s">
        <v>13</v>
      </c>
      <c r="G69" s="86"/>
      <c r="H69" s="3" t="s">
        <v>14</v>
      </c>
      <c r="I69" s="3" t="s">
        <v>15</v>
      </c>
      <c r="J69" s="3" t="s">
        <v>16</v>
      </c>
      <c r="K69" s="3" t="s">
        <v>17</v>
      </c>
      <c r="L69" s="3" t="s">
        <v>18</v>
      </c>
      <c r="M69" s="3" t="s">
        <v>19</v>
      </c>
      <c r="N69" s="3" t="s">
        <v>20</v>
      </c>
      <c r="O69" s="3" t="s">
        <v>21</v>
      </c>
    </row>
    <row r="70" spans="1:15" ht="38.25" customHeight="1" x14ac:dyDescent="0.25">
      <c r="A70" s="8">
        <v>173</v>
      </c>
      <c r="B70" s="5" t="s">
        <v>84</v>
      </c>
      <c r="C70" s="6">
        <v>250</v>
      </c>
      <c r="D70" s="8">
        <v>8.6199999999999992</v>
      </c>
      <c r="E70" s="8">
        <v>13.25</v>
      </c>
      <c r="F70" s="8">
        <v>76.959999999999994</v>
      </c>
      <c r="G70" s="8">
        <v>426.12</v>
      </c>
      <c r="H70" s="8">
        <v>0.19</v>
      </c>
      <c r="I70" s="8"/>
      <c r="J70" s="8">
        <v>6.25</v>
      </c>
      <c r="K70" s="8">
        <v>0.15</v>
      </c>
      <c r="L70" s="8">
        <v>5.09</v>
      </c>
      <c r="M70" s="8">
        <v>163.79</v>
      </c>
      <c r="N70" s="8">
        <v>56.3</v>
      </c>
      <c r="O70" s="8">
        <v>3.15</v>
      </c>
    </row>
    <row r="71" spans="1:15" ht="22.5" customHeight="1" x14ac:dyDescent="0.25">
      <c r="A71" s="4">
        <v>377</v>
      </c>
      <c r="B71" s="5" t="s">
        <v>78</v>
      </c>
      <c r="C71" s="6">
        <v>200</v>
      </c>
      <c r="D71" s="8">
        <v>0.13</v>
      </c>
      <c r="E71" s="8">
        <v>0.02</v>
      </c>
      <c r="F71" s="8">
        <v>9.9</v>
      </c>
      <c r="G71" s="8">
        <v>29.5</v>
      </c>
      <c r="H71" s="8"/>
      <c r="I71" s="8">
        <v>2.8</v>
      </c>
      <c r="J71" s="8"/>
      <c r="K71" s="8">
        <v>0.01</v>
      </c>
      <c r="L71" s="8">
        <v>14.9</v>
      </c>
      <c r="M71" s="8">
        <v>4.3</v>
      </c>
      <c r="N71" s="8">
        <v>2.2999999999999998</v>
      </c>
      <c r="O71" s="8">
        <v>0.34</v>
      </c>
    </row>
    <row r="72" spans="1:15" ht="22.5" customHeight="1" x14ac:dyDescent="0.25">
      <c r="A72" s="4" t="s">
        <v>26</v>
      </c>
      <c r="B72" s="5" t="s">
        <v>80</v>
      </c>
      <c r="C72" s="6">
        <v>40</v>
      </c>
      <c r="D72" s="8">
        <v>3</v>
      </c>
      <c r="E72" s="8">
        <v>1.1200000000000001</v>
      </c>
      <c r="F72" s="8">
        <v>20.68</v>
      </c>
      <c r="G72" s="8">
        <v>114.4</v>
      </c>
      <c r="H72" s="8">
        <v>0.56999999999999995</v>
      </c>
      <c r="I72" s="8"/>
      <c r="J72" s="8"/>
      <c r="K72" s="8">
        <v>0.52</v>
      </c>
      <c r="L72" s="8">
        <v>9.25</v>
      </c>
      <c r="M72" s="8">
        <v>34.85</v>
      </c>
      <c r="N72" s="8">
        <v>11.6</v>
      </c>
      <c r="O72" s="8">
        <v>0.39</v>
      </c>
    </row>
    <row r="73" spans="1:15" ht="22.5" customHeight="1" x14ac:dyDescent="0.25">
      <c r="A73" s="4">
        <v>15</v>
      </c>
      <c r="B73" s="5" t="s">
        <v>85</v>
      </c>
      <c r="C73" s="6">
        <v>15</v>
      </c>
      <c r="D73" s="8">
        <v>3.48</v>
      </c>
      <c r="E73" s="8">
        <v>4.42</v>
      </c>
      <c r="F73" s="8"/>
      <c r="G73" s="8">
        <v>54</v>
      </c>
      <c r="H73" s="8">
        <v>0.01</v>
      </c>
      <c r="I73" s="8">
        <v>0.11</v>
      </c>
      <c r="J73" s="8">
        <v>56.52</v>
      </c>
      <c r="K73" s="8">
        <v>0.1</v>
      </c>
      <c r="L73" s="8">
        <v>191.3</v>
      </c>
      <c r="M73" s="8">
        <v>108.7</v>
      </c>
      <c r="N73" s="8">
        <v>7.6</v>
      </c>
      <c r="O73" s="8">
        <v>0.2</v>
      </c>
    </row>
    <row r="74" spans="1:15" ht="27.75" customHeight="1" x14ac:dyDescent="0.25">
      <c r="A74" s="4"/>
      <c r="B74" s="5" t="s">
        <v>86</v>
      </c>
      <c r="C74" s="6">
        <v>30</v>
      </c>
      <c r="D74" s="4">
        <v>1.4</v>
      </c>
      <c r="E74" s="4">
        <v>0.47</v>
      </c>
      <c r="F74" s="4">
        <v>7.8</v>
      </c>
      <c r="G74" s="4">
        <v>42</v>
      </c>
      <c r="H74" s="4">
        <v>0.04</v>
      </c>
      <c r="I74" s="4"/>
      <c r="J74" s="4"/>
      <c r="K74" s="4">
        <v>0.36</v>
      </c>
      <c r="L74" s="4">
        <v>9.1999999999999993</v>
      </c>
      <c r="M74" s="4">
        <v>42.4</v>
      </c>
      <c r="N74" s="4">
        <v>10</v>
      </c>
      <c r="O74" s="4">
        <v>1.24</v>
      </c>
    </row>
    <row r="75" spans="1:15" ht="14.45" customHeight="1" x14ac:dyDescent="0.25">
      <c r="A75" s="4"/>
      <c r="B75" s="9" t="s">
        <v>68</v>
      </c>
      <c r="C75" s="10">
        <v>1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1:15" ht="14.45" customHeight="1" x14ac:dyDescent="0.25">
      <c r="A76" s="50" t="s">
        <v>32</v>
      </c>
      <c r="B76" s="51"/>
      <c r="C76" s="79">
        <f t="shared" ref="C76:G76" si="7">SUM(C70:C74)</f>
        <v>535</v>
      </c>
      <c r="D76" s="79">
        <f t="shared" si="7"/>
        <v>16.63</v>
      </c>
      <c r="E76" s="79">
        <f t="shared" si="7"/>
        <v>19.28</v>
      </c>
      <c r="F76" s="79">
        <f t="shared" si="7"/>
        <v>115.33999999999999</v>
      </c>
      <c r="G76" s="79">
        <f t="shared" si="7"/>
        <v>666.02</v>
      </c>
      <c r="H76" s="79">
        <f>SUM(H70:H74)</f>
        <v>0.81</v>
      </c>
      <c r="I76" s="79">
        <f t="shared" ref="I76:O76" si="8">SUM(I70:I74)</f>
        <v>2.9099999999999997</v>
      </c>
      <c r="J76" s="79">
        <f t="shared" si="8"/>
        <v>62.77</v>
      </c>
      <c r="K76" s="79">
        <f t="shared" si="8"/>
        <v>1.1400000000000001</v>
      </c>
      <c r="L76" s="79">
        <f t="shared" si="8"/>
        <v>229.74</v>
      </c>
      <c r="M76" s="79">
        <f t="shared" si="8"/>
        <v>354.03999999999996</v>
      </c>
      <c r="N76" s="79">
        <f t="shared" si="8"/>
        <v>87.799999999999983</v>
      </c>
      <c r="O76" s="79">
        <f t="shared" si="8"/>
        <v>5.32</v>
      </c>
    </row>
    <row r="77" spans="1:15" ht="15" customHeight="1" x14ac:dyDescent="0.25">
      <c r="A77" s="52"/>
      <c r="B77" s="53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</row>
    <row r="78" spans="1:15" ht="35.25" customHeight="1" x14ac:dyDescent="0.25">
      <c r="A78" s="12" t="s">
        <v>27</v>
      </c>
      <c r="B78" s="12" t="s">
        <v>35</v>
      </c>
    </row>
    <row r="79" spans="1:15" x14ac:dyDescent="0.25">
      <c r="A79" s="90" t="s">
        <v>24</v>
      </c>
      <c r="B79" s="94" t="s">
        <v>34</v>
      </c>
    </row>
    <row r="80" spans="1:15" x14ac:dyDescent="0.25">
      <c r="A80" s="90"/>
      <c r="B80" s="94"/>
    </row>
    <row r="81" spans="1:15" x14ac:dyDescent="0.25">
      <c r="A81" s="87" t="s">
        <v>4</v>
      </c>
      <c r="B81" s="87" t="s">
        <v>5</v>
      </c>
      <c r="C81" s="87" t="s">
        <v>6</v>
      </c>
      <c r="D81" s="82" t="s">
        <v>7</v>
      </c>
      <c r="E81" s="83"/>
      <c r="F81" s="84"/>
      <c r="G81" s="85" t="s">
        <v>8</v>
      </c>
      <c r="H81" s="82" t="s">
        <v>9</v>
      </c>
      <c r="I81" s="83"/>
      <c r="J81" s="83"/>
      <c r="K81" s="84"/>
      <c r="L81" s="82" t="s">
        <v>10</v>
      </c>
      <c r="M81" s="83"/>
      <c r="N81" s="83"/>
      <c r="O81" s="84"/>
    </row>
    <row r="82" spans="1:15" ht="15.75" x14ac:dyDescent="0.25">
      <c r="A82" s="88"/>
      <c r="B82" s="88"/>
      <c r="C82" s="88"/>
      <c r="D82" s="3" t="s">
        <v>11</v>
      </c>
      <c r="E82" s="3" t="s">
        <v>12</v>
      </c>
      <c r="F82" s="3" t="s">
        <v>13</v>
      </c>
      <c r="G82" s="86"/>
      <c r="H82" s="3" t="s">
        <v>14</v>
      </c>
      <c r="I82" s="3" t="s">
        <v>15</v>
      </c>
      <c r="J82" s="3" t="s">
        <v>16</v>
      </c>
      <c r="K82" s="3" t="s">
        <v>17</v>
      </c>
      <c r="L82" s="3" t="s">
        <v>18</v>
      </c>
      <c r="M82" s="3" t="s">
        <v>19</v>
      </c>
      <c r="N82" s="3" t="s">
        <v>20</v>
      </c>
      <c r="O82" s="3" t="s">
        <v>21</v>
      </c>
    </row>
    <row r="83" spans="1:15" ht="46.9" customHeight="1" x14ac:dyDescent="0.25">
      <c r="A83" s="8">
        <v>243</v>
      </c>
      <c r="B83" s="5" t="s">
        <v>87</v>
      </c>
      <c r="C83" s="6">
        <v>100</v>
      </c>
      <c r="D83" s="8">
        <v>10.4</v>
      </c>
      <c r="E83" s="8">
        <v>23.9</v>
      </c>
      <c r="F83" s="8">
        <v>0.4</v>
      </c>
      <c r="G83" s="8">
        <v>260.5</v>
      </c>
      <c r="H83" s="8"/>
      <c r="I83" s="8"/>
      <c r="J83" s="8"/>
      <c r="K83" s="8">
        <v>0.6</v>
      </c>
      <c r="L83" s="8">
        <v>19.2</v>
      </c>
      <c r="M83" s="8">
        <v>98.6</v>
      </c>
      <c r="N83" s="8">
        <v>5.6</v>
      </c>
      <c r="O83" s="8">
        <v>1.2</v>
      </c>
    </row>
    <row r="84" spans="1:15" ht="21.75" customHeight="1" x14ac:dyDescent="0.25">
      <c r="A84" s="4" t="s">
        <v>88</v>
      </c>
      <c r="B84" s="5" t="s">
        <v>89</v>
      </c>
      <c r="C84" s="6">
        <v>165</v>
      </c>
      <c r="D84" s="8">
        <v>6.05</v>
      </c>
      <c r="E84" s="8">
        <v>4.95</v>
      </c>
      <c r="F84" s="8">
        <v>29.04</v>
      </c>
      <c r="G84" s="8">
        <v>185.24</v>
      </c>
      <c r="H84" s="8">
        <v>0.1</v>
      </c>
      <c r="I84" s="8"/>
      <c r="J84" s="8"/>
      <c r="K84" s="8">
        <v>1.0900000000000001</v>
      </c>
      <c r="L84" s="8">
        <v>5.28</v>
      </c>
      <c r="M84" s="8">
        <v>40.92</v>
      </c>
      <c r="N84" s="8">
        <v>23.21</v>
      </c>
      <c r="O84" s="8">
        <v>1.19</v>
      </c>
    </row>
    <row r="85" spans="1:15" ht="24.75" customHeight="1" x14ac:dyDescent="0.25">
      <c r="A85" s="4">
        <v>377</v>
      </c>
      <c r="B85" s="5" t="s">
        <v>78</v>
      </c>
      <c r="C85" s="6">
        <v>200</v>
      </c>
      <c r="D85" s="4">
        <v>0.13</v>
      </c>
      <c r="E85" s="4">
        <v>0.02</v>
      </c>
      <c r="F85" s="4">
        <v>9.9</v>
      </c>
      <c r="G85" s="4">
        <v>29.5</v>
      </c>
      <c r="H85" s="8"/>
      <c r="I85" s="8">
        <v>2.8</v>
      </c>
      <c r="J85" s="8"/>
      <c r="K85" s="8">
        <v>0.01</v>
      </c>
      <c r="L85" s="8">
        <v>14.9</v>
      </c>
      <c r="M85" s="8">
        <v>4.3</v>
      </c>
      <c r="N85" s="8">
        <v>2.2999999999999998</v>
      </c>
      <c r="O85" s="8">
        <v>0.34</v>
      </c>
    </row>
    <row r="86" spans="1:15" ht="23.25" customHeight="1" x14ac:dyDescent="0.25">
      <c r="A86" s="4"/>
      <c r="B86" s="5" t="s">
        <v>70</v>
      </c>
      <c r="C86" s="13">
        <v>35</v>
      </c>
      <c r="D86" s="14">
        <v>0.6</v>
      </c>
      <c r="E86" s="4">
        <v>0.5</v>
      </c>
      <c r="F86" s="4">
        <v>9.1</v>
      </c>
      <c r="G86" s="4">
        <v>49</v>
      </c>
      <c r="H86" s="4">
        <v>0.04</v>
      </c>
      <c r="I86" s="4"/>
      <c r="J86" s="4"/>
      <c r="K86" s="4">
        <v>0.42</v>
      </c>
      <c r="L86" s="4">
        <v>10.73</v>
      </c>
      <c r="M86" s="4">
        <v>49.46</v>
      </c>
      <c r="N86" s="4">
        <v>11.6</v>
      </c>
      <c r="O86" s="4">
        <v>1.4</v>
      </c>
    </row>
    <row r="87" spans="1:15" ht="14.45" customHeight="1" x14ac:dyDescent="0.25">
      <c r="A87" s="4"/>
      <c r="B87" s="9" t="s">
        <v>68</v>
      </c>
      <c r="C87" s="10">
        <v>1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</row>
    <row r="88" spans="1:15" ht="14.45" customHeight="1" x14ac:dyDescent="0.25">
      <c r="A88" s="50" t="s">
        <v>32</v>
      </c>
      <c r="B88" s="47"/>
      <c r="C88" s="79">
        <f t="shared" ref="C88:G88" si="9">SUM(C83:C86)</f>
        <v>500</v>
      </c>
      <c r="D88" s="79">
        <f t="shared" si="9"/>
        <v>17.18</v>
      </c>
      <c r="E88" s="79">
        <f t="shared" si="9"/>
        <v>29.369999999999997</v>
      </c>
      <c r="F88" s="79">
        <f t="shared" si="9"/>
        <v>48.44</v>
      </c>
      <c r="G88" s="79">
        <f t="shared" si="9"/>
        <v>524.24</v>
      </c>
      <c r="H88" s="79">
        <f>SUM(H83:H86)</f>
        <v>0.14000000000000001</v>
      </c>
      <c r="I88" s="79">
        <f t="shared" ref="I88:O88" si="10">SUM(I83:I86)</f>
        <v>2.8</v>
      </c>
      <c r="J88" s="79">
        <f t="shared" si="10"/>
        <v>0</v>
      </c>
      <c r="K88" s="79">
        <f t="shared" si="10"/>
        <v>2.12</v>
      </c>
      <c r="L88" s="79">
        <f t="shared" si="10"/>
        <v>50.11</v>
      </c>
      <c r="M88" s="79">
        <f t="shared" si="10"/>
        <v>193.28</v>
      </c>
      <c r="N88" s="79">
        <f t="shared" si="10"/>
        <v>42.71</v>
      </c>
      <c r="O88" s="79">
        <f t="shared" si="10"/>
        <v>4.129999999999999</v>
      </c>
    </row>
    <row r="89" spans="1:15" ht="15" customHeight="1" x14ac:dyDescent="0.25">
      <c r="A89" s="52"/>
      <c r="B89" s="55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</row>
    <row r="90" spans="1:15" ht="15" customHeight="1" x14ac:dyDescent="0.25">
      <c r="A90" s="26" t="s">
        <v>37</v>
      </c>
      <c r="B90" s="27" t="s">
        <v>38</v>
      </c>
    </row>
    <row r="91" spans="1:15" ht="15.75" x14ac:dyDescent="0.25">
      <c r="A91" s="28" t="s">
        <v>39</v>
      </c>
      <c r="B91" s="29" t="s">
        <v>40</v>
      </c>
    </row>
    <row r="92" spans="1:15" x14ac:dyDescent="0.25">
      <c r="A92" s="87" t="s">
        <v>4</v>
      </c>
      <c r="B92" s="87" t="s">
        <v>5</v>
      </c>
      <c r="C92" s="87" t="s">
        <v>6</v>
      </c>
      <c r="D92" s="82" t="s">
        <v>7</v>
      </c>
      <c r="E92" s="83"/>
      <c r="F92" s="84"/>
      <c r="G92" s="85" t="s">
        <v>8</v>
      </c>
      <c r="H92" s="82" t="s">
        <v>9</v>
      </c>
      <c r="I92" s="83"/>
      <c r="J92" s="83"/>
      <c r="K92" s="84"/>
      <c r="L92" s="82" t="s">
        <v>10</v>
      </c>
      <c r="M92" s="83"/>
      <c r="N92" s="83"/>
      <c r="O92" s="84"/>
    </row>
    <row r="93" spans="1:15" ht="15.75" x14ac:dyDescent="0.25">
      <c r="A93" s="88"/>
      <c r="B93" s="88"/>
      <c r="C93" s="88"/>
      <c r="D93" s="3" t="s">
        <v>11</v>
      </c>
      <c r="E93" s="3" t="s">
        <v>12</v>
      </c>
      <c r="F93" s="3" t="s">
        <v>13</v>
      </c>
      <c r="G93" s="86"/>
      <c r="H93" s="3" t="s">
        <v>14</v>
      </c>
      <c r="I93" s="3" t="s">
        <v>15</v>
      </c>
      <c r="J93" s="3" t="s">
        <v>16</v>
      </c>
      <c r="K93" s="3" t="s">
        <v>17</v>
      </c>
      <c r="L93" s="3" t="s">
        <v>18</v>
      </c>
      <c r="M93" s="3" t="s">
        <v>19</v>
      </c>
      <c r="N93" s="3" t="s">
        <v>20</v>
      </c>
      <c r="O93" s="3" t="s">
        <v>21</v>
      </c>
    </row>
    <row r="94" spans="1:15" ht="43.15" customHeight="1" x14ac:dyDescent="0.25">
      <c r="A94" s="4">
        <v>175</v>
      </c>
      <c r="B94" s="5" t="s">
        <v>72</v>
      </c>
      <c r="C94" s="6">
        <v>250</v>
      </c>
      <c r="D94" s="4">
        <v>7.6</v>
      </c>
      <c r="E94" s="4">
        <v>12.25</v>
      </c>
      <c r="F94" s="4">
        <v>39.15</v>
      </c>
      <c r="G94" s="4">
        <v>296.87</v>
      </c>
      <c r="H94" s="4">
        <v>0.1</v>
      </c>
      <c r="I94" s="4">
        <v>0.8</v>
      </c>
      <c r="J94" s="4">
        <v>20.9</v>
      </c>
      <c r="K94" s="4" t="s">
        <v>71</v>
      </c>
      <c r="L94" s="4">
        <v>17.100000000000001</v>
      </c>
      <c r="M94" s="4">
        <v>180.6</v>
      </c>
      <c r="N94" s="4">
        <v>38.6</v>
      </c>
      <c r="O94" s="4">
        <v>0.75</v>
      </c>
    </row>
    <row r="95" spans="1:15" ht="25.5" customHeight="1" x14ac:dyDescent="0.25">
      <c r="A95" s="19">
        <v>382</v>
      </c>
      <c r="B95" s="5" t="s">
        <v>79</v>
      </c>
      <c r="C95" s="6">
        <v>200</v>
      </c>
      <c r="D95" s="8">
        <v>4.08</v>
      </c>
      <c r="E95" s="8">
        <v>3.54</v>
      </c>
      <c r="F95" s="8">
        <v>17.579999999999998</v>
      </c>
      <c r="G95" s="8">
        <v>118.6</v>
      </c>
      <c r="H95" s="8">
        <v>0.05</v>
      </c>
      <c r="I95" s="8">
        <v>1.3</v>
      </c>
      <c r="J95" s="8">
        <v>24.4</v>
      </c>
      <c r="K95" s="8"/>
      <c r="L95" s="8">
        <v>133.19999999999999</v>
      </c>
      <c r="M95" s="8">
        <v>124.5</v>
      </c>
      <c r="N95" s="8">
        <v>25.5</v>
      </c>
      <c r="O95" s="8">
        <v>2</v>
      </c>
    </row>
    <row r="96" spans="1:15" ht="21.6" customHeight="1" x14ac:dyDescent="0.25">
      <c r="A96" s="8" t="s">
        <v>26</v>
      </c>
      <c r="B96" s="5" t="s">
        <v>80</v>
      </c>
      <c r="C96" s="6">
        <v>30</v>
      </c>
      <c r="D96" s="4">
        <v>2.25</v>
      </c>
      <c r="E96" s="4">
        <v>0.84</v>
      </c>
      <c r="F96" s="4">
        <v>15.51</v>
      </c>
      <c r="G96" s="4">
        <v>85.8</v>
      </c>
      <c r="H96" s="73">
        <v>0.3</v>
      </c>
      <c r="I96" s="73" t="s">
        <v>71</v>
      </c>
      <c r="J96" s="73" t="s">
        <v>71</v>
      </c>
      <c r="K96" s="73">
        <v>0.39</v>
      </c>
      <c r="L96" s="73">
        <v>6.9</v>
      </c>
      <c r="M96" s="73">
        <v>26.1</v>
      </c>
      <c r="N96" s="73">
        <v>9.9</v>
      </c>
      <c r="O96" s="73">
        <v>0.33</v>
      </c>
    </row>
    <row r="97" spans="1:15" ht="28.7" customHeight="1" x14ac:dyDescent="0.25">
      <c r="A97" s="4">
        <v>338</v>
      </c>
      <c r="B97" s="5" t="s">
        <v>77</v>
      </c>
      <c r="C97" s="13">
        <v>100</v>
      </c>
      <c r="D97" s="14">
        <v>0.28000000000000003</v>
      </c>
      <c r="E97" s="4">
        <v>0.28000000000000003</v>
      </c>
      <c r="F97" s="4">
        <v>8.4</v>
      </c>
      <c r="G97" s="4">
        <v>37.1</v>
      </c>
      <c r="H97" s="4">
        <v>0.01</v>
      </c>
      <c r="I97" s="4">
        <v>16.899999999999999</v>
      </c>
      <c r="J97" s="4">
        <v>23.8</v>
      </c>
      <c r="K97" s="4">
        <v>0.2</v>
      </c>
      <c r="L97" s="4">
        <v>25.9</v>
      </c>
      <c r="M97" s="4">
        <v>14</v>
      </c>
      <c r="N97" s="4">
        <v>8.4</v>
      </c>
      <c r="O97" s="4">
        <v>0.14000000000000001</v>
      </c>
    </row>
    <row r="98" spans="1:15" ht="17.45" customHeight="1" x14ac:dyDescent="0.25">
      <c r="A98" s="4"/>
      <c r="B98" s="9" t="s">
        <v>68</v>
      </c>
      <c r="C98" s="10">
        <v>1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</row>
    <row r="99" spans="1:15" ht="26.25" customHeight="1" x14ac:dyDescent="0.25">
      <c r="A99" s="50" t="s">
        <v>32</v>
      </c>
      <c r="B99" s="51"/>
      <c r="C99" s="79">
        <f t="shared" ref="C99:G99" si="11">SUM(C94:C97)</f>
        <v>580</v>
      </c>
      <c r="D99" s="79">
        <f t="shared" si="11"/>
        <v>14.209999999999999</v>
      </c>
      <c r="E99" s="79">
        <f t="shared" si="11"/>
        <v>16.91</v>
      </c>
      <c r="F99" s="79">
        <f t="shared" si="11"/>
        <v>80.64</v>
      </c>
      <c r="G99" s="79">
        <f t="shared" si="11"/>
        <v>538.37</v>
      </c>
      <c r="H99" s="79">
        <f>SUM(H94:H97)</f>
        <v>0.46</v>
      </c>
      <c r="I99" s="79">
        <f t="shared" ref="I99:O99" si="12">SUM(I94:I97)</f>
        <v>19</v>
      </c>
      <c r="J99" s="79">
        <f t="shared" si="12"/>
        <v>69.099999999999994</v>
      </c>
      <c r="K99" s="79">
        <f t="shared" si="12"/>
        <v>0.59000000000000008</v>
      </c>
      <c r="L99" s="79">
        <f t="shared" si="12"/>
        <v>183.1</v>
      </c>
      <c r="M99" s="79">
        <f t="shared" si="12"/>
        <v>345.20000000000005</v>
      </c>
      <c r="N99" s="79">
        <f t="shared" si="12"/>
        <v>82.4</v>
      </c>
      <c r="O99" s="79">
        <f t="shared" si="12"/>
        <v>3.22</v>
      </c>
    </row>
    <row r="100" spans="1:15" ht="10.15" customHeight="1" x14ac:dyDescent="0.25">
      <c r="A100" s="52"/>
      <c r="B100" s="53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</row>
    <row r="101" spans="1:15" ht="31.5" customHeight="1" x14ac:dyDescent="0.25">
      <c r="A101" s="26" t="s">
        <v>37</v>
      </c>
      <c r="B101" s="27" t="s">
        <v>41</v>
      </c>
    </row>
    <row r="102" spans="1:15" ht="24.4" customHeight="1" x14ac:dyDescent="0.25">
      <c r="A102" s="26" t="s">
        <v>39</v>
      </c>
      <c r="B102" s="27" t="s">
        <v>40</v>
      </c>
    </row>
    <row r="103" spans="1:15" ht="24.4" customHeight="1" x14ac:dyDescent="0.25">
      <c r="A103" s="26"/>
      <c r="B103" s="27"/>
    </row>
    <row r="104" spans="1:15" ht="24.4" customHeight="1" x14ac:dyDescent="0.25">
      <c r="A104" s="87" t="s">
        <v>4</v>
      </c>
      <c r="B104" s="87" t="s">
        <v>5</v>
      </c>
      <c r="C104" s="87" t="s">
        <v>6</v>
      </c>
      <c r="D104" s="82" t="s">
        <v>7</v>
      </c>
      <c r="E104" s="83"/>
      <c r="F104" s="84"/>
      <c r="G104" s="85" t="s">
        <v>8</v>
      </c>
      <c r="H104" s="82" t="s">
        <v>9</v>
      </c>
      <c r="I104" s="83"/>
      <c r="J104" s="83"/>
      <c r="K104" s="84"/>
      <c r="L104" s="82" t="s">
        <v>10</v>
      </c>
      <c r="M104" s="83"/>
      <c r="N104" s="83"/>
      <c r="O104" s="84"/>
    </row>
    <row r="105" spans="1:15" ht="34.5" customHeight="1" x14ac:dyDescent="0.25">
      <c r="A105" s="88"/>
      <c r="B105" s="88"/>
      <c r="C105" s="88"/>
      <c r="D105" s="3" t="s">
        <v>11</v>
      </c>
      <c r="E105" s="3" t="s">
        <v>12</v>
      </c>
      <c r="F105" s="3" t="s">
        <v>13</v>
      </c>
      <c r="G105" s="86"/>
      <c r="H105" s="3" t="s">
        <v>14</v>
      </c>
      <c r="I105" s="3" t="s">
        <v>15</v>
      </c>
      <c r="J105" s="3" t="s">
        <v>16</v>
      </c>
      <c r="K105" s="3" t="s">
        <v>17</v>
      </c>
      <c r="L105" s="3" t="s">
        <v>18</v>
      </c>
      <c r="M105" s="3" t="s">
        <v>19</v>
      </c>
      <c r="N105" s="3" t="s">
        <v>20</v>
      </c>
      <c r="O105" s="3" t="s">
        <v>21</v>
      </c>
    </row>
    <row r="106" spans="1:15" ht="20.85" customHeight="1" x14ac:dyDescent="0.25">
      <c r="A106" s="4">
        <v>401</v>
      </c>
      <c r="B106" s="5" t="s">
        <v>73</v>
      </c>
      <c r="C106" s="6">
        <v>105</v>
      </c>
      <c r="D106" s="4">
        <v>7.42</v>
      </c>
      <c r="E106" s="4">
        <v>7.86</v>
      </c>
      <c r="F106" s="4">
        <v>36.5</v>
      </c>
      <c r="G106" s="4">
        <v>282.85000000000002</v>
      </c>
      <c r="H106" s="4"/>
      <c r="I106" s="4">
        <v>1.76</v>
      </c>
      <c r="J106" s="4"/>
      <c r="K106" s="4"/>
      <c r="L106" s="4">
        <v>33.380000000000003</v>
      </c>
      <c r="M106" s="7">
        <v>2.7</v>
      </c>
      <c r="N106" s="4">
        <v>49.77</v>
      </c>
      <c r="O106" s="4">
        <v>2.5</v>
      </c>
    </row>
    <row r="107" spans="1:15" ht="21.75" customHeight="1" x14ac:dyDescent="0.25">
      <c r="A107" s="4"/>
      <c r="B107" s="5" t="s">
        <v>74</v>
      </c>
      <c r="C107" s="6">
        <v>45</v>
      </c>
      <c r="D107" s="8">
        <v>0</v>
      </c>
      <c r="E107" s="8">
        <v>0</v>
      </c>
      <c r="F107" s="8">
        <v>29.25</v>
      </c>
      <c r="G107" s="8">
        <v>117</v>
      </c>
      <c r="H107" s="8">
        <v>0.3</v>
      </c>
      <c r="I107" s="8">
        <v>0.27</v>
      </c>
      <c r="J107" s="8"/>
      <c r="K107" s="8"/>
      <c r="L107" s="8">
        <v>0.63</v>
      </c>
      <c r="M107" s="8">
        <v>0.5</v>
      </c>
      <c r="N107" s="8">
        <v>0.81</v>
      </c>
      <c r="O107" s="8">
        <v>3.24</v>
      </c>
    </row>
    <row r="108" spans="1:15" ht="21.75" customHeight="1" x14ac:dyDescent="0.25">
      <c r="A108" s="4">
        <v>379</v>
      </c>
      <c r="B108" s="5" t="s">
        <v>67</v>
      </c>
      <c r="C108" s="6">
        <v>200</v>
      </c>
      <c r="D108" s="4">
        <v>0.1</v>
      </c>
      <c r="E108" s="4">
        <v>0.02</v>
      </c>
      <c r="F108" s="4">
        <v>7</v>
      </c>
      <c r="G108" s="4">
        <v>28.6</v>
      </c>
      <c r="H108" s="4"/>
      <c r="I108" s="4">
        <v>1.6</v>
      </c>
      <c r="J108" s="4"/>
      <c r="K108" s="4"/>
      <c r="L108" s="4">
        <v>11.1</v>
      </c>
      <c r="M108" s="4">
        <v>2.8</v>
      </c>
      <c r="N108" s="4">
        <v>1.4</v>
      </c>
      <c r="O108" s="4">
        <v>0.03</v>
      </c>
    </row>
    <row r="109" spans="1:15" ht="20.25" customHeight="1" x14ac:dyDescent="0.25">
      <c r="A109" s="4">
        <v>338</v>
      </c>
      <c r="B109" s="5" t="s">
        <v>90</v>
      </c>
      <c r="C109" s="6">
        <v>170</v>
      </c>
      <c r="D109" s="8">
        <v>0.68</v>
      </c>
      <c r="E109" s="8">
        <v>0.68</v>
      </c>
      <c r="F109" s="8">
        <v>16.66</v>
      </c>
      <c r="G109" s="8">
        <v>79.900000000000006</v>
      </c>
      <c r="H109" s="8">
        <v>0.01</v>
      </c>
      <c r="I109" s="8">
        <v>39.79</v>
      </c>
      <c r="J109" s="8">
        <v>57.8</v>
      </c>
      <c r="K109" s="8">
        <v>0.42</v>
      </c>
      <c r="L109" s="8">
        <v>62.9</v>
      </c>
      <c r="M109" s="8">
        <v>34</v>
      </c>
      <c r="N109" s="8">
        <v>20.399999999999999</v>
      </c>
      <c r="O109" s="4">
        <v>0.34</v>
      </c>
    </row>
    <row r="110" spans="1:15" ht="20.25" customHeight="1" x14ac:dyDescent="0.25">
      <c r="A110" s="4"/>
      <c r="B110" s="74" t="s">
        <v>82</v>
      </c>
      <c r="C110" s="6">
        <v>15</v>
      </c>
      <c r="D110" s="6">
        <v>1.05</v>
      </c>
      <c r="E110" s="6">
        <v>5.0999999999999996</v>
      </c>
      <c r="F110" s="6">
        <v>7.5</v>
      </c>
      <c r="G110" s="6">
        <v>82.5</v>
      </c>
      <c r="H110" s="11"/>
      <c r="I110" s="11"/>
      <c r="J110" s="11"/>
      <c r="K110" s="11"/>
      <c r="L110" s="11"/>
      <c r="M110" s="11"/>
      <c r="N110" s="11"/>
      <c r="O110" s="11"/>
    </row>
    <row r="111" spans="1:15" ht="31.5" customHeight="1" x14ac:dyDescent="0.25">
      <c r="A111" s="60" t="s">
        <v>32</v>
      </c>
      <c r="B111" s="61"/>
      <c r="C111" s="71">
        <f t="shared" ref="C111:G111" si="13">SUM(C106:C109)</f>
        <v>520</v>
      </c>
      <c r="D111" s="57">
        <f t="shared" si="13"/>
        <v>8.1999999999999993</v>
      </c>
      <c r="E111" s="57">
        <f t="shared" si="13"/>
        <v>8.56</v>
      </c>
      <c r="F111" s="57">
        <f t="shared" si="13"/>
        <v>89.41</v>
      </c>
      <c r="G111" s="57">
        <f t="shared" si="13"/>
        <v>508.35</v>
      </c>
      <c r="H111" s="46">
        <f>SUM(H106:H109)</f>
        <v>0.31</v>
      </c>
      <c r="I111" s="57">
        <f t="shared" ref="I111:O111" si="14">SUM(I106:I109)</f>
        <v>43.42</v>
      </c>
      <c r="J111" s="57">
        <f t="shared" si="14"/>
        <v>57.8</v>
      </c>
      <c r="K111" s="57">
        <f t="shared" si="14"/>
        <v>0.42</v>
      </c>
      <c r="L111" s="57">
        <f t="shared" si="14"/>
        <v>108.01</v>
      </c>
      <c r="M111" s="57">
        <f t="shared" si="14"/>
        <v>40</v>
      </c>
      <c r="N111" s="57">
        <f t="shared" si="14"/>
        <v>72.38</v>
      </c>
      <c r="O111" s="57">
        <f t="shared" si="14"/>
        <v>6.11</v>
      </c>
    </row>
    <row r="112" spans="1:15" ht="10.15" customHeight="1" x14ac:dyDescent="0.25"/>
    <row r="113" spans="1:15" ht="31.5" customHeight="1" x14ac:dyDescent="0.25">
      <c r="A113" s="27" t="s">
        <v>42</v>
      </c>
      <c r="B113" s="27" t="s">
        <v>43</v>
      </c>
    </row>
    <row r="114" spans="1:15" ht="18.95" customHeight="1" x14ac:dyDescent="0.25">
      <c r="A114" s="27" t="s">
        <v>44</v>
      </c>
      <c r="B114" s="27" t="s">
        <v>40</v>
      </c>
    </row>
    <row r="115" spans="1:15" ht="25.5" customHeight="1" x14ac:dyDescent="0.25">
      <c r="A115" s="87" t="s">
        <v>4</v>
      </c>
      <c r="B115" s="87" t="s">
        <v>5</v>
      </c>
      <c r="C115" s="87" t="s">
        <v>6</v>
      </c>
      <c r="D115" s="82" t="s">
        <v>7</v>
      </c>
      <c r="E115" s="83"/>
      <c r="F115" s="84"/>
      <c r="G115" s="85" t="s">
        <v>8</v>
      </c>
      <c r="H115" s="82" t="s">
        <v>9</v>
      </c>
      <c r="I115" s="83"/>
      <c r="J115" s="83"/>
      <c r="K115" s="84"/>
      <c r="L115" s="82" t="s">
        <v>10</v>
      </c>
      <c r="M115" s="83"/>
      <c r="N115" s="83"/>
      <c r="O115" s="84"/>
    </row>
    <row r="116" spans="1:15" ht="15.75" x14ac:dyDescent="0.25">
      <c r="A116" s="88"/>
      <c r="B116" s="88"/>
      <c r="C116" s="93"/>
      <c r="D116" s="3" t="s">
        <v>11</v>
      </c>
      <c r="E116" s="3" t="s">
        <v>12</v>
      </c>
      <c r="F116" s="3" t="s">
        <v>13</v>
      </c>
      <c r="G116" s="86"/>
      <c r="H116" s="3" t="s">
        <v>14</v>
      </c>
      <c r="I116" s="3" t="s">
        <v>15</v>
      </c>
      <c r="J116" s="3" t="s">
        <v>16</v>
      </c>
      <c r="K116" s="3" t="s">
        <v>17</v>
      </c>
      <c r="L116" s="3" t="s">
        <v>18</v>
      </c>
      <c r="M116" s="3" t="s">
        <v>19</v>
      </c>
      <c r="N116" s="3" t="s">
        <v>20</v>
      </c>
      <c r="O116" s="3" t="s">
        <v>21</v>
      </c>
    </row>
    <row r="117" spans="1:15" ht="29.45" customHeight="1" x14ac:dyDescent="0.25">
      <c r="A117" s="8">
        <v>174</v>
      </c>
      <c r="B117" s="5" t="s">
        <v>91</v>
      </c>
      <c r="C117" s="6">
        <v>250</v>
      </c>
      <c r="D117" s="4">
        <v>7.5</v>
      </c>
      <c r="E117" s="4">
        <v>13.6</v>
      </c>
      <c r="F117" s="4">
        <v>53.7</v>
      </c>
      <c r="G117" s="4">
        <v>367.5</v>
      </c>
      <c r="H117" s="4">
        <v>7.4999999999999997E-2</v>
      </c>
      <c r="I117" s="4">
        <v>1.2</v>
      </c>
      <c r="J117" s="4">
        <v>68.5</v>
      </c>
      <c r="K117" s="4"/>
      <c r="L117" s="4">
        <v>160.69999999999999</v>
      </c>
      <c r="M117" s="4">
        <v>196.75</v>
      </c>
      <c r="N117" s="4">
        <v>45.6</v>
      </c>
      <c r="O117" s="4">
        <v>0.75</v>
      </c>
    </row>
    <row r="118" spans="1:15" ht="29.45" customHeight="1" x14ac:dyDescent="0.25">
      <c r="A118" s="4">
        <v>382</v>
      </c>
      <c r="B118" s="5" t="s">
        <v>36</v>
      </c>
      <c r="C118" s="6">
        <v>180</v>
      </c>
      <c r="D118" s="8">
        <v>3.67</v>
      </c>
      <c r="E118" s="8">
        <v>3.18</v>
      </c>
      <c r="F118" s="8">
        <v>15.82</v>
      </c>
      <c r="G118" s="8">
        <v>106.74</v>
      </c>
      <c r="H118" s="8">
        <v>0.04</v>
      </c>
      <c r="I118" s="8">
        <v>1.17</v>
      </c>
      <c r="J118" s="8">
        <v>21.96</v>
      </c>
      <c r="K118" s="8"/>
      <c r="L118" s="8">
        <v>119.88</v>
      </c>
      <c r="M118" s="8">
        <v>112.05</v>
      </c>
      <c r="N118" s="8">
        <v>22.95</v>
      </c>
      <c r="O118" s="8">
        <v>1.8</v>
      </c>
    </row>
    <row r="119" spans="1:15" ht="29.45" customHeight="1" x14ac:dyDescent="0.25">
      <c r="A119" s="4" t="s">
        <v>26</v>
      </c>
      <c r="B119" s="5" t="s">
        <v>31</v>
      </c>
      <c r="C119" s="6">
        <v>40</v>
      </c>
      <c r="D119" s="8">
        <v>3</v>
      </c>
      <c r="E119" s="8">
        <v>1.1200000000000001</v>
      </c>
      <c r="F119" s="8">
        <v>20.68</v>
      </c>
      <c r="G119" s="8">
        <v>114.4</v>
      </c>
      <c r="H119" s="8">
        <v>0.56999999999999995</v>
      </c>
      <c r="I119" s="8"/>
      <c r="J119" s="8"/>
      <c r="K119" s="8">
        <v>0.52</v>
      </c>
      <c r="L119" s="8">
        <v>9.25</v>
      </c>
      <c r="M119" s="8">
        <v>34.85</v>
      </c>
      <c r="N119" s="8">
        <v>11.6</v>
      </c>
      <c r="O119" s="8">
        <v>0.39</v>
      </c>
    </row>
    <row r="120" spans="1:15" ht="20.25" customHeight="1" x14ac:dyDescent="0.25">
      <c r="A120" s="5"/>
      <c r="B120" s="5" t="s">
        <v>77</v>
      </c>
      <c r="C120" s="6">
        <v>100</v>
      </c>
      <c r="D120" s="8">
        <v>0.28000000000000003</v>
      </c>
      <c r="E120" s="8">
        <v>0.28000000000000003</v>
      </c>
      <c r="F120" s="8">
        <v>8.4</v>
      </c>
      <c r="G120" s="8">
        <v>37.1</v>
      </c>
      <c r="H120" s="8">
        <v>0.01</v>
      </c>
      <c r="I120" s="8">
        <v>16.899999999999999</v>
      </c>
      <c r="J120" s="8">
        <v>23.8</v>
      </c>
      <c r="K120" s="8">
        <v>0.2</v>
      </c>
      <c r="L120" s="8">
        <v>25.9</v>
      </c>
      <c r="M120" s="8">
        <v>14</v>
      </c>
      <c r="N120" s="8">
        <v>8.4</v>
      </c>
      <c r="O120" s="4">
        <v>0.14000000000000001</v>
      </c>
    </row>
    <row r="121" spans="1:15" ht="20.25" customHeight="1" x14ac:dyDescent="0.25">
      <c r="A121" s="4"/>
      <c r="B121" s="9" t="s">
        <v>68</v>
      </c>
      <c r="C121" s="10">
        <v>1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1:15" ht="20.25" customHeight="1" x14ac:dyDescent="0.25">
      <c r="A122" s="59" t="s">
        <v>32</v>
      </c>
      <c r="B122" s="56"/>
      <c r="C122" s="58">
        <f t="shared" ref="C122:O122" si="15">SUM(C117:C120)</f>
        <v>570</v>
      </c>
      <c r="D122" s="58">
        <f t="shared" si="15"/>
        <v>14.45</v>
      </c>
      <c r="E122" s="58">
        <f t="shared" si="15"/>
        <v>18.180000000000003</v>
      </c>
      <c r="F122" s="58">
        <f t="shared" si="15"/>
        <v>98.600000000000023</v>
      </c>
      <c r="G122" s="58">
        <f t="shared" si="15"/>
        <v>625.74</v>
      </c>
      <c r="H122" s="54">
        <f t="shared" si="15"/>
        <v>0.69499999999999995</v>
      </c>
      <c r="I122" s="58">
        <f t="shared" si="15"/>
        <v>19.27</v>
      </c>
      <c r="J122" s="58">
        <f t="shared" si="15"/>
        <v>114.26</v>
      </c>
      <c r="K122" s="58">
        <f t="shared" si="15"/>
        <v>0.72</v>
      </c>
      <c r="L122" s="58">
        <f t="shared" si="15"/>
        <v>315.72999999999996</v>
      </c>
      <c r="M122" s="58">
        <f t="shared" si="15"/>
        <v>357.65000000000003</v>
      </c>
      <c r="N122" s="58">
        <f t="shared" si="15"/>
        <v>88.55</v>
      </c>
      <c r="O122" s="58">
        <f t="shared" si="15"/>
        <v>3.08</v>
      </c>
    </row>
    <row r="123" spans="1:15" ht="66" customHeight="1" x14ac:dyDescent="0.25"/>
    <row r="124" spans="1:15" ht="36" customHeight="1" thickBot="1" x14ac:dyDescent="0.3">
      <c r="A124" s="97" t="s">
        <v>45</v>
      </c>
      <c r="B124" s="98"/>
      <c r="C124" s="98"/>
      <c r="D124" s="98"/>
      <c r="E124" s="99"/>
    </row>
    <row r="125" spans="1:15" ht="35.25" customHeight="1" thickBot="1" x14ac:dyDescent="0.3">
      <c r="A125" s="33" t="s">
        <v>46</v>
      </c>
      <c r="B125" s="102" t="s">
        <v>47</v>
      </c>
      <c r="C125" s="103"/>
      <c r="D125" s="104"/>
      <c r="E125" s="111" t="s">
        <v>8</v>
      </c>
    </row>
    <row r="126" spans="1:15" ht="15" customHeight="1" x14ac:dyDescent="0.25">
      <c r="A126" s="34"/>
      <c r="B126" s="105"/>
      <c r="C126" s="106"/>
      <c r="D126" s="107"/>
      <c r="E126" s="112"/>
    </row>
    <row r="127" spans="1:15" ht="15" customHeight="1" thickBot="1" x14ac:dyDescent="0.3">
      <c r="A127" s="34" t="s">
        <v>48</v>
      </c>
      <c r="B127" s="108"/>
      <c r="C127" s="109"/>
      <c r="D127" s="110"/>
      <c r="E127" s="112"/>
    </row>
    <row r="128" spans="1:15" ht="15" customHeight="1" x14ac:dyDescent="0.25">
      <c r="A128" s="34"/>
      <c r="B128" s="41" t="s">
        <v>11</v>
      </c>
      <c r="C128" s="40" t="s">
        <v>12</v>
      </c>
      <c r="D128" s="40" t="s">
        <v>13</v>
      </c>
      <c r="E128" s="112"/>
    </row>
    <row r="129" spans="1:15" ht="15" customHeight="1" x14ac:dyDescent="0.25">
      <c r="A129" s="42" t="s">
        <v>49</v>
      </c>
      <c r="B129" s="43">
        <v>8.23</v>
      </c>
      <c r="C129" s="43">
        <v>8.56</v>
      </c>
      <c r="D129" s="43">
        <v>92.31</v>
      </c>
      <c r="E129" s="43">
        <v>509.25</v>
      </c>
    </row>
    <row r="130" spans="1:15" ht="15.75" x14ac:dyDescent="0.25">
      <c r="A130" s="42" t="s">
        <v>50</v>
      </c>
      <c r="B130" s="43">
        <v>14.33</v>
      </c>
      <c r="C130" s="44">
        <v>17.029999999999998</v>
      </c>
      <c r="D130" s="43">
        <v>82.039999999999992</v>
      </c>
      <c r="E130" s="43">
        <v>548.27</v>
      </c>
    </row>
    <row r="131" spans="1:15" ht="19.5" customHeight="1" x14ac:dyDescent="0.25">
      <c r="A131" s="42" t="s">
        <v>51</v>
      </c>
      <c r="B131" s="43">
        <v>20.620000000000005</v>
      </c>
      <c r="C131" s="43">
        <v>47.850000000000009</v>
      </c>
      <c r="D131" s="43">
        <v>48.8</v>
      </c>
      <c r="E131" s="43">
        <v>714.2</v>
      </c>
      <c r="G131" s="35"/>
      <c r="H131" s="35"/>
      <c r="I131" s="35"/>
      <c r="J131" s="35"/>
    </row>
    <row r="132" spans="1:15" ht="15.75" x14ac:dyDescent="0.25">
      <c r="A132" s="42" t="s">
        <v>52</v>
      </c>
      <c r="B132" s="43">
        <v>19.21</v>
      </c>
      <c r="C132" s="43">
        <v>29.36</v>
      </c>
      <c r="D132" s="43">
        <v>90.54</v>
      </c>
      <c r="E132" s="43">
        <v>527.42999999999995</v>
      </c>
    </row>
    <row r="133" spans="1:15" ht="15" customHeight="1" x14ac:dyDescent="0.25">
      <c r="A133" s="42" t="s">
        <v>53</v>
      </c>
      <c r="B133" s="43">
        <v>6.4</v>
      </c>
      <c r="C133" s="43">
        <v>8.51</v>
      </c>
      <c r="D133" s="43">
        <v>138.10000000000002</v>
      </c>
      <c r="E133" s="43">
        <v>634.30000000000007</v>
      </c>
    </row>
    <row r="134" spans="1:15" ht="15" customHeight="1" x14ac:dyDescent="0.25">
      <c r="A134" s="42" t="s">
        <v>54</v>
      </c>
      <c r="B134" s="43">
        <v>16.63</v>
      </c>
      <c r="C134" s="43">
        <v>19.28</v>
      </c>
      <c r="D134" s="43">
        <v>115.33999999999999</v>
      </c>
      <c r="E134" s="43">
        <v>666.02</v>
      </c>
    </row>
    <row r="135" spans="1:15" ht="15.75" x14ac:dyDescent="0.25">
      <c r="A135" s="42" t="s">
        <v>55</v>
      </c>
      <c r="B135" s="43">
        <v>17.18</v>
      </c>
      <c r="C135" s="43">
        <v>29.369999999999997</v>
      </c>
      <c r="D135" s="43">
        <v>48.44</v>
      </c>
      <c r="E135" s="43">
        <v>524.24</v>
      </c>
    </row>
    <row r="136" spans="1:15" ht="15.75" x14ac:dyDescent="0.25">
      <c r="A136" s="42" t="s">
        <v>56</v>
      </c>
      <c r="B136" s="43">
        <v>14.209999999999999</v>
      </c>
      <c r="C136" s="43">
        <v>16.91</v>
      </c>
      <c r="D136" s="43">
        <v>80.64</v>
      </c>
      <c r="E136" s="43">
        <v>538.37</v>
      </c>
    </row>
    <row r="137" spans="1:15" ht="15.75" x14ac:dyDescent="0.25">
      <c r="A137" s="42" t="s">
        <v>57</v>
      </c>
      <c r="B137" s="43">
        <v>8.1999999999999993</v>
      </c>
      <c r="C137" s="43">
        <v>8.56</v>
      </c>
      <c r="D137" s="43">
        <v>89.41</v>
      </c>
      <c r="E137" s="43">
        <v>508.35</v>
      </c>
    </row>
    <row r="138" spans="1:15" ht="15.75" x14ac:dyDescent="0.25">
      <c r="A138" s="42" t="s">
        <v>58</v>
      </c>
      <c r="B138" s="43">
        <v>14.45</v>
      </c>
      <c r="C138" s="43">
        <v>18.180000000000003</v>
      </c>
      <c r="D138" s="43">
        <v>98.600000000000023</v>
      </c>
      <c r="E138" s="43">
        <v>625.74</v>
      </c>
    </row>
    <row r="139" spans="1:15" ht="25.5" x14ac:dyDescent="0.25">
      <c r="A139" s="45" t="s">
        <v>59</v>
      </c>
      <c r="B139" s="43">
        <f>SUM(B129:B138)</f>
        <v>139.45999999999998</v>
      </c>
      <c r="C139" s="43">
        <f t="shared" ref="C139:E139" si="16">SUM(C129:C138)</f>
        <v>203.61</v>
      </c>
      <c r="D139" s="43">
        <f t="shared" si="16"/>
        <v>884.21999999999991</v>
      </c>
      <c r="E139" s="43">
        <f t="shared" si="16"/>
        <v>5796.17</v>
      </c>
    </row>
    <row r="140" spans="1:15" ht="44.1" customHeight="1" x14ac:dyDescent="0.25">
      <c r="A140" s="45" t="s">
        <v>60</v>
      </c>
      <c r="B140" s="43">
        <f>SUM(B139/10)</f>
        <v>13.945999999999998</v>
      </c>
      <c r="C140" s="43">
        <f t="shared" ref="C140:E140" si="17">SUM(C139/10)</f>
        <v>20.361000000000001</v>
      </c>
      <c r="D140" s="43">
        <f t="shared" si="17"/>
        <v>88.421999999999997</v>
      </c>
      <c r="E140" s="43">
        <f t="shared" si="17"/>
        <v>579.61699999999996</v>
      </c>
      <c r="G140" s="36"/>
      <c r="H140" s="37"/>
    </row>
    <row r="141" spans="1:15" ht="32.25" thickBot="1" x14ac:dyDescent="0.3">
      <c r="A141" s="95" t="s">
        <v>61</v>
      </c>
      <c r="B141" s="38" t="s">
        <v>62</v>
      </c>
      <c r="C141" s="100" t="s">
        <v>63</v>
      </c>
      <c r="D141" s="100" t="s">
        <v>64</v>
      </c>
      <c r="E141" s="100" t="s">
        <v>65</v>
      </c>
    </row>
    <row r="142" spans="1:15" ht="71.25" customHeight="1" thickBot="1" x14ac:dyDescent="0.3">
      <c r="A142" s="96"/>
      <c r="B142" s="39" t="s">
        <v>66</v>
      </c>
      <c r="C142" s="101"/>
      <c r="D142" s="101"/>
      <c r="E142" s="101"/>
    </row>
    <row r="143" spans="1:15" ht="40.9" customHeight="1" x14ac:dyDescent="0.25"/>
    <row r="144" spans="1:15" ht="72" hidden="1" customHeight="1" x14ac:dyDescent="0.25">
      <c r="A144" s="91"/>
      <c r="B144" s="92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ht="96" hidden="1" customHeight="1" x14ac:dyDescent="0.25"/>
    <row r="146" ht="9" hidden="1" customHeight="1" x14ac:dyDescent="0.25"/>
    <row r="147" hidden="1" x14ac:dyDescent="0.25"/>
  </sheetData>
  <mergeCells count="224">
    <mergeCell ref="H92:K92"/>
    <mergeCell ref="L92:O92"/>
    <mergeCell ref="N15:N16"/>
    <mergeCell ref="M15:M16"/>
    <mergeCell ref="L15:L16"/>
    <mergeCell ref="K15:K16"/>
    <mergeCell ref="I15:I16"/>
    <mergeCell ref="J15:J16"/>
    <mergeCell ref="G18:G19"/>
    <mergeCell ref="H33:K33"/>
    <mergeCell ref="L33:O33"/>
    <mergeCell ref="I40:I41"/>
    <mergeCell ref="J40:J41"/>
    <mergeCell ref="K40:K41"/>
    <mergeCell ref="L40:L41"/>
    <mergeCell ref="M40:M41"/>
    <mergeCell ref="N40:N41"/>
    <mergeCell ref="L20:O20"/>
    <mergeCell ref="O27:O28"/>
    <mergeCell ref="N27:N28"/>
    <mergeCell ref="O15:O16"/>
    <mergeCell ref="N17:O17"/>
    <mergeCell ref="N18:O19"/>
    <mergeCell ref="M18:M19"/>
    <mergeCell ref="L18:L19"/>
    <mergeCell ref="K18:K19"/>
    <mergeCell ref="J18:J19"/>
    <mergeCell ref="H18:I19"/>
    <mergeCell ref="H15:H16"/>
    <mergeCell ref="E5:F5"/>
    <mergeCell ref="N6:O7"/>
    <mergeCell ref="M6:M7"/>
    <mergeCell ref="L6:L7"/>
    <mergeCell ref="K6:K7"/>
    <mergeCell ref="J6:J7"/>
    <mergeCell ref="H6:I7"/>
    <mergeCell ref="G6:G7"/>
    <mergeCell ref="F6:F7"/>
    <mergeCell ref="N5:O5"/>
    <mergeCell ref="B18:B19"/>
    <mergeCell ref="D18:D19"/>
    <mergeCell ref="C18:C19"/>
    <mergeCell ref="E17:F17"/>
    <mergeCell ref="C20:C21"/>
    <mergeCell ref="G20:G21"/>
    <mergeCell ref="D20:F20"/>
    <mergeCell ref="I27:I28"/>
    <mergeCell ref="H27:H28"/>
    <mergeCell ref="C27:C28"/>
    <mergeCell ref="D27:D28"/>
    <mergeCell ref="E27:E28"/>
    <mergeCell ref="F27:F28"/>
    <mergeCell ref="G27:G28"/>
    <mergeCell ref="H20:K20"/>
    <mergeCell ref="K27:K28"/>
    <mergeCell ref="J27:J28"/>
    <mergeCell ref="F18:F19"/>
    <mergeCell ref="L57:O57"/>
    <mergeCell ref="C57:C58"/>
    <mergeCell ref="D57:F57"/>
    <mergeCell ref="G57:G58"/>
    <mergeCell ref="H57:K57"/>
    <mergeCell ref="A57:A58"/>
    <mergeCell ref="B55:B56"/>
    <mergeCell ref="B57:B58"/>
    <mergeCell ref="M27:M28"/>
    <mergeCell ref="L27:L28"/>
    <mergeCell ref="L45:O45"/>
    <mergeCell ref="H45:K45"/>
    <mergeCell ref="G45:G46"/>
    <mergeCell ref="O40:O41"/>
    <mergeCell ref="D45:F45"/>
    <mergeCell ref="C45:C46"/>
    <mergeCell ref="I52:I53"/>
    <mergeCell ref="J52:J53"/>
    <mergeCell ref="K52:K53"/>
    <mergeCell ref="L52:L53"/>
    <mergeCell ref="M52:M53"/>
    <mergeCell ref="N52:N53"/>
    <mergeCell ref="O52:O53"/>
    <mergeCell ref="C40:C41"/>
    <mergeCell ref="N88:N89"/>
    <mergeCell ref="O88:O89"/>
    <mergeCell ref="G68:G69"/>
    <mergeCell ref="H68:K68"/>
    <mergeCell ref="K63:K64"/>
    <mergeCell ref="J63:J64"/>
    <mergeCell ref="I63:I64"/>
    <mergeCell ref="L63:L64"/>
    <mergeCell ref="M63:M64"/>
    <mergeCell ref="N63:N64"/>
    <mergeCell ref="O63:O64"/>
    <mergeCell ref="L68:O68"/>
    <mergeCell ref="L81:O81"/>
    <mergeCell ref="H81:K81"/>
    <mergeCell ref="O76:O77"/>
    <mergeCell ref="I88:I89"/>
    <mergeCell ref="J88:J89"/>
    <mergeCell ref="K88:K89"/>
    <mergeCell ref="G81:G82"/>
    <mergeCell ref="H76:H77"/>
    <mergeCell ref="C141:C142"/>
    <mergeCell ref="C115:C116"/>
    <mergeCell ref="D92:F92"/>
    <mergeCell ref="G92:G93"/>
    <mergeCell ref="D115:F115"/>
    <mergeCell ref="G115:G116"/>
    <mergeCell ref="B125:D127"/>
    <mergeCell ref="E125:E128"/>
    <mergeCell ref="E141:E142"/>
    <mergeCell ref="D141:D142"/>
    <mergeCell ref="C99:C100"/>
    <mergeCell ref="D99:D100"/>
    <mergeCell ref="E99:E100"/>
    <mergeCell ref="F99:F100"/>
    <mergeCell ref="G99:G100"/>
    <mergeCell ref="G104:G105"/>
    <mergeCell ref="A144:B144"/>
    <mergeCell ref="A18:A19"/>
    <mergeCell ref="A20:A21"/>
    <mergeCell ref="A31:A32"/>
    <mergeCell ref="A33:A34"/>
    <mergeCell ref="B20:B21"/>
    <mergeCell ref="A43:A44"/>
    <mergeCell ref="A45:A46"/>
    <mergeCell ref="B31:B32"/>
    <mergeCell ref="B33:B34"/>
    <mergeCell ref="B43:B44"/>
    <mergeCell ref="B45:B46"/>
    <mergeCell ref="A55:A56"/>
    <mergeCell ref="A92:A93"/>
    <mergeCell ref="B92:B93"/>
    <mergeCell ref="A141:A142"/>
    <mergeCell ref="A115:A116"/>
    <mergeCell ref="B115:B116"/>
    <mergeCell ref="A124:E124"/>
    <mergeCell ref="B66:B67"/>
    <mergeCell ref="B68:B69"/>
    <mergeCell ref="B79:B80"/>
    <mergeCell ref="B81:B82"/>
    <mergeCell ref="A66:A67"/>
    <mergeCell ref="H40:H41"/>
    <mergeCell ref="H52:H53"/>
    <mergeCell ref="H63:H64"/>
    <mergeCell ref="H88:H89"/>
    <mergeCell ref="H99:H100"/>
    <mergeCell ref="A104:A105"/>
    <mergeCell ref="B104:B105"/>
    <mergeCell ref="C104:C105"/>
    <mergeCell ref="D104:F104"/>
    <mergeCell ref="A68:A69"/>
    <mergeCell ref="A79:A80"/>
    <mergeCell ref="A81:A82"/>
    <mergeCell ref="D81:F81"/>
    <mergeCell ref="D68:F68"/>
    <mergeCell ref="C68:C69"/>
    <mergeCell ref="C81:C82"/>
    <mergeCell ref="C92:C93"/>
    <mergeCell ref="C88:C89"/>
    <mergeCell ref="D88:D89"/>
    <mergeCell ref="E88:E89"/>
    <mergeCell ref="F88:F89"/>
    <mergeCell ref="G88:G89"/>
    <mergeCell ref="G52:G53"/>
    <mergeCell ref="D40:D41"/>
    <mergeCell ref="C76:C77"/>
    <mergeCell ref="D76:D77"/>
    <mergeCell ref="E76:E77"/>
    <mergeCell ref="F76:F77"/>
    <mergeCell ref="G76:G77"/>
    <mergeCell ref="L115:O115"/>
    <mergeCell ref="H115:K115"/>
    <mergeCell ref="O99:O100"/>
    <mergeCell ref="N99:N100"/>
    <mergeCell ref="M99:M100"/>
    <mergeCell ref="L99:L100"/>
    <mergeCell ref="K99:K100"/>
    <mergeCell ref="J99:J100"/>
    <mergeCell ref="I99:I100"/>
    <mergeCell ref="H104:K104"/>
    <mergeCell ref="L104:O104"/>
    <mergeCell ref="I76:I77"/>
    <mergeCell ref="J76:J77"/>
    <mergeCell ref="K76:K77"/>
    <mergeCell ref="L76:L77"/>
    <mergeCell ref="M76:M77"/>
    <mergeCell ref="N76:N77"/>
    <mergeCell ref="L88:L89"/>
    <mergeCell ref="M88:M89"/>
    <mergeCell ref="C63:C64"/>
    <mergeCell ref="D63:D64"/>
    <mergeCell ref="E63:E64"/>
    <mergeCell ref="F63:F64"/>
    <mergeCell ref="G63:G64"/>
    <mergeCell ref="D33:F33"/>
    <mergeCell ref="G33:G34"/>
    <mergeCell ref="C33:C34"/>
    <mergeCell ref="E40:E41"/>
    <mergeCell ref="F40:F41"/>
    <mergeCell ref="G40:G41"/>
    <mergeCell ref="C52:C53"/>
    <mergeCell ref="D52:D53"/>
    <mergeCell ref="E52:E53"/>
    <mergeCell ref="F52:F53"/>
    <mergeCell ref="A1:M1"/>
    <mergeCell ref="A2:M2"/>
    <mergeCell ref="A3:M3"/>
    <mergeCell ref="A4:M4"/>
    <mergeCell ref="C15:C16"/>
    <mergeCell ref="D15:D16"/>
    <mergeCell ref="E15:E16"/>
    <mergeCell ref="F15:F16"/>
    <mergeCell ref="G15:G16"/>
    <mergeCell ref="B6:B7"/>
    <mergeCell ref="A6:A7"/>
    <mergeCell ref="C6:C7"/>
    <mergeCell ref="L8:O8"/>
    <mergeCell ref="H8:K8"/>
    <mergeCell ref="D8:F8"/>
    <mergeCell ref="D6:D7"/>
    <mergeCell ref="G8:G9"/>
    <mergeCell ref="C8:C9"/>
    <mergeCell ref="B8:B9"/>
    <mergeCell ref="A8:A9"/>
  </mergeCells>
  <pageMargins left="0.25" right="0.25" top="0.75" bottom="0.75" header="0.30000001192092901" footer="0.3000000119209290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B1" workbookViewId="0"/>
  </sheetViews>
  <sheetFormatPr defaultColWidth="10.7109375" defaultRowHeight="15" x14ac:dyDescent="0.25"/>
  <cols>
    <col min="1" max="1" width="10.7109375" hidden="1" bestFit="1" customWidth="1"/>
  </cols>
  <sheetData>
    <row r="1" spans="1:1" x14ac:dyDescent="0.25">
      <c r="A1" s="4">
        <v>2.4</v>
      </c>
    </row>
    <row r="2" spans="1:1" x14ac:dyDescent="0.25">
      <c r="A2" s="4">
        <v>0.2</v>
      </c>
    </row>
    <row r="3" spans="1:1" x14ac:dyDescent="0.25">
      <c r="A3" s="4">
        <v>0.34</v>
      </c>
    </row>
    <row r="4" spans="1:1" x14ac:dyDescent="0.25">
      <c r="A4" s="4">
        <v>2.2000000000000002</v>
      </c>
    </row>
    <row r="5" spans="1:1" x14ac:dyDescent="0.25">
      <c r="A5" s="11"/>
    </row>
    <row r="6" spans="1:1" x14ac:dyDescent="0.25">
      <c r="A6" s="116">
        <f>SUM(A1:A4)</f>
        <v>5.1400000000000006</v>
      </c>
    </row>
    <row r="7" spans="1:1" x14ac:dyDescent="0.25">
      <c r="A7" s="80"/>
    </row>
    <row r="10" spans="1:1" x14ac:dyDescent="0.25">
      <c r="A10" s="4">
        <v>0.75</v>
      </c>
    </row>
    <row r="11" spans="1:1" x14ac:dyDescent="0.25">
      <c r="A11" s="8">
        <v>2</v>
      </c>
    </row>
    <row r="12" spans="1:1" x14ac:dyDescent="0.25">
      <c r="A12" s="4">
        <v>0.33</v>
      </c>
    </row>
    <row r="13" spans="1:1" x14ac:dyDescent="0.25">
      <c r="A13" s="4">
        <v>0.2</v>
      </c>
    </row>
    <row r="16" spans="1:1" x14ac:dyDescent="0.25">
      <c r="A16" s="8">
        <v>2.5</v>
      </c>
    </row>
    <row r="17" spans="1:1" x14ac:dyDescent="0.25">
      <c r="A17" s="8">
        <v>1.8</v>
      </c>
    </row>
    <row r="18" spans="1:1" x14ac:dyDescent="0.25">
      <c r="A18" s="4">
        <v>0.33</v>
      </c>
    </row>
    <row r="19" spans="1:1" x14ac:dyDescent="0.25">
      <c r="A19" s="4">
        <v>0.2</v>
      </c>
    </row>
    <row r="20" spans="1:1" x14ac:dyDescent="0.25">
      <c r="A20" s="11"/>
    </row>
    <row r="21" spans="1:1" x14ac:dyDescent="0.25">
      <c r="A21" s="116">
        <v>4.83</v>
      </c>
    </row>
    <row r="22" spans="1:1" x14ac:dyDescent="0.25">
      <c r="A22" s="80"/>
    </row>
    <row r="24" spans="1:1" x14ac:dyDescent="0.25">
      <c r="A24" s="8">
        <v>1.8</v>
      </c>
    </row>
    <row r="25" spans="1:1" x14ac:dyDescent="0.25">
      <c r="A25" s="8">
        <v>0.03</v>
      </c>
    </row>
    <row r="26" spans="1:1" x14ac:dyDescent="0.25">
      <c r="A26" s="4">
        <v>2.9</v>
      </c>
    </row>
    <row r="27" spans="1:1" x14ac:dyDescent="0.25">
      <c r="A27" s="11"/>
    </row>
    <row r="28" spans="1:1" x14ac:dyDescent="0.25">
      <c r="A28" s="116">
        <v>4.7300000000000004</v>
      </c>
    </row>
    <row r="29" spans="1:1" x14ac:dyDescent="0.25">
      <c r="A29" s="80"/>
    </row>
  </sheetData>
  <mergeCells count="3">
    <mergeCell ref="A6:A7"/>
    <mergeCell ref="A28:A29"/>
    <mergeCell ref="A21:A22"/>
  </mergeCells>
  <pageMargins left="0.59055554866790805" right="0.59055554866790805" top="0.59055554866790805" bottom="0.59055554866790805" header="0.5" footer="0.5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2024-09-12T12:00:29Z</cp:lastPrinted>
  <dcterms:created xsi:type="dcterms:W3CDTF">2024-03-25T09:30:15Z</dcterms:created>
  <dcterms:modified xsi:type="dcterms:W3CDTF">2025-10-15T09:31:33Z</dcterms:modified>
</cp:coreProperties>
</file>